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J195" i="1" l="1"/>
  <c r="I195" i="1"/>
  <c r="H195" i="1"/>
  <c r="G195" i="1"/>
  <c r="F195" i="1"/>
  <c r="I176" i="1"/>
  <c r="F176" i="1"/>
  <c r="J176" i="1"/>
  <c r="H176" i="1"/>
  <c r="G176" i="1"/>
  <c r="H157" i="1"/>
  <c r="J157" i="1"/>
  <c r="I157" i="1"/>
  <c r="G157" i="1"/>
  <c r="F157" i="1"/>
  <c r="J138" i="1"/>
  <c r="I138" i="1"/>
  <c r="H138" i="1"/>
  <c r="G138" i="1"/>
  <c r="F138" i="1"/>
  <c r="I119" i="1"/>
  <c r="J119" i="1"/>
  <c r="H119" i="1"/>
  <c r="G119" i="1"/>
  <c r="F119" i="1"/>
  <c r="I100" i="1"/>
  <c r="J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I24" i="1"/>
  <c r="H24" i="1"/>
  <c r="J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<sst xmlns="http://schemas.openxmlformats.org/spreadsheetml/2006/main" count="323" uniqueCount="107">
  <si>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</si>
  <si>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</si>
  <si>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</si>
  <si>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</si>
  <si>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</si>
  <si>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</si>
  <si>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</si>
  <si>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</si>
  <si>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</si>
  <si>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</si>
  <si>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</si>
  <si>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</si>
  <si>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</si>
  <si>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</si>
  <si>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</si>
  <si>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</si>
  <si>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</si>
  <si>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</si>
  <si>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</si>
  <si>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</si>
  <si>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</si>
  <si>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</si>
  <si>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</si>
  <si>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</si>
  <si>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</si>
  <si>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</si>
  <si>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</si>
  <si>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</si>
  <si>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</si>
  <si>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</si>
  <si>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</si>
  <si>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</si>
  <si>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</si>
  <si>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</si>
  <si>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</si>
  <si>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</si>
  <si>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</si>
  <si>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Скрынник М.Н.</t>
  </si>
  <si>
    <t>чай с молоком</t>
  </si>
  <si>
    <t>рассольник ленинградский со сметаной</t>
  </si>
  <si>
    <t>кофейный напиток на молоке</t>
  </si>
  <si>
    <t>картофельное пюре</t>
  </si>
  <si>
    <t>какао на молоке</t>
  </si>
  <si>
    <t>рис отварной с маслом</t>
  </si>
  <si>
    <t>куры тушенные в соусе</t>
  </si>
  <si>
    <t>пшеничный</t>
  </si>
  <si>
    <t>суп картофельный с горохом</t>
  </si>
  <si>
    <t>жаркое по-домашнему</t>
  </si>
  <si>
    <t>чай с лимоном</t>
  </si>
  <si>
    <t>рис отварной</t>
  </si>
  <si>
    <t>рыба тушенная в томате с овощами</t>
  </si>
  <si>
    <t>картофель отварной с маслом</t>
  </si>
  <si>
    <t>каша гречневая</t>
  </si>
  <si>
    <t>борщ со сметаной</t>
  </si>
  <si>
    <t>компот из цитрусовых</t>
  </si>
  <si>
    <t>от 7 лет и старше</t>
  </si>
  <si>
    <t>МБОУ "Борисовская основная общеобразовательная школа №4"</t>
  </si>
  <si>
    <t>свежий огурец порционно</t>
  </si>
  <si>
    <t>вермишель отварная</t>
  </si>
  <si>
    <t>гуляш</t>
  </si>
  <si>
    <t>хлеб пшеничный</t>
  </si>
  <si>
    <t>печенье</t>
  </si>
  <si>
    <t>свежий помидор порционно</t>
  </si>
  <si>
    <t>щи из свежей капусты</t>
  </si>
  <si>
    <t>биточек</t>
  </si>
  <si>
    <t>сок фруктовый</t>
  </si>
  <si>
    <t>полдник</t>
  </si>
  <si>
    <t>огурец свежий порционно</t>
  </si>
  <si>
    <t>плов с курицей</t>
  </si>
  <si>
    <t>7/200</t>
  </si>
  <si>
    <t>кондитерские изделия</t>
  </si>
  <si>
    <t>помидоры свежие порционно</t>
  </si>
  <si>
    <t>суп картофельный с фрикадельками</t>
  </si>
  <si>
    <t>25/200</t>
  </si>
  <si>
    <t>рыба запеченная в томате с овощами</t>
  </si>
  <si>
    <t>50/50</t>
  </si>
  <si>
    <t>свежие огурцы порционно</t>
  </si>
  <si>
    <t>гор. Блюдо</t>
  </si>
  <si>
    <t>бефстроганов из печени</t>
  </si>
  <si>
    <t>каша пшенная</t>
  </si>
  <si>
    <t>гор. Напиток</t>
  </si>
  <si>
    <t>котлеты мясные в соусе</t>
  </si>
  <si>
    <t>омлет натуральный</t>
  </si>
  <si>
    <t>гор. блюдо</t>
  </si>
  <si>
    <t>макаронные изд. отварные с маслом</t>
  </si>
  <si>
    <t>гор. напиток</t>
  </si>
  <si>
    <t>помидор свежий порционно</t>
  </si>
  <si>
    <t>рагу овощное с мясом</t>
  </si>
  <si>
    <t>50/150</t>
  </si>
  <si>
    <t>143/263</t>
  </si>
  <si>
    <t>компот из свежих фруктов</t>
  </si>
  <si>
    <t xml:space="preserve">хлеб </t>
  </si>
  <si>
    <t>огурцы свежие порционно</t>
  </si>
  <si>
    <t>куры запеченные</t>
  </si>
  <si>
    <t>кондитерское изделие</t>
  </si>
  <si>
    <t>щи с картофелем и капустой со сметаной</t>
  </si>
  <si>
    <t>10/200</t>
  </si>
  <si>
    <t xml:space="preserve">тефтели </t>
  </si>
  <si>
    <t>биточек мясной</t>
  </si>
  <si>
    <t>бефстроганов</t>
  </si>
  <si>
    <t>тефтели в томатном соусе</t>
  </si>
  <si>
    <t>сок</t>
  </si>
  <si>
    <t>макаронные изделия отварные</t>
  </si>
  <si>
    <t>щи из свежей карпусты с картофелем</t>
  </si>
  <si>
    <t>фрикадельки в томатном соусе</t>
  </si>
  <si>
    <t>суп с гречневой крупой</t>
  </si>
  <si>
    <t>50/125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</si>
</sst>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64" fontId="12" fillId="2" borderId="2" xfId="1" applyFont="1" applyFill="1" applyBorder="1" applyAlignment="1" applyProtection="1">
      <alignment horizontal="left" vertical="top" wrapText="1"/>
      <protection locked="0"/>
    </xf>
    <xf numFmtId="0" fontId="13" fillId="0" borderId="0" xfId="0" applyFont="1"/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6"/>
  <sheetViews>
    <sheetView tabSelected="1" view="pageBreakPreview" zoomScaleNormal="100" zoomScaleSheetLayoutView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5" t="s">
        <v>56</v>
      </c>
      <c r="D1" s="56"/>
      <c r="E1" s="56"/>
      <c r="F1" s="12" t="s">
        <v>15</v>
      </c>
      <c r="G1" s="2" t="s">
        <v>16</v>
      </c>
      <c r="H1" s="57" t="s">
        <v>36</v>
      </c>
      <c r="I1" s="57"/>
      <c r="J1" s="57"/>
      <c r="K1" s="57"/>
    </row>
    <row r="2" spans="1:15" ht="18" x14ac:dyDescent="0.2">
      <c r="A2" s="35" t="s">
        <v>6</v>
      </c>
      <c r="C2" s="2"/>
      <c r="G2" s="2" t="s">
        <v>17</v>
      </c>
      <c r="H2" s="57" t="s">
        <v>37</v>
      </c>
      <c r="I2" s="57"/>
      <c r="J2" s="57"/>
      <c r="K2" s="57"/>
    </row>
    <row r="3" spans="1:15" ht="17.25" customHeight="1" x14ac:dyDescent="0.2">
      <c r="A3" s="4" t="s">
        <v>8</v>
      </c>
      <c r="C3" s="2"/>
      <c r="D3" s="3"/>
      <c r="E3" s="38" t="s">
        <v>55</v>
      </c>
      <c r="G3" s="2" t="s">
        <v>18</v>
      </c>
      <c r="H3" s="48">
        <v>2</v>
      </c>
      <c r="I3" s="48">
        <v>6</v>
      </c>
      <c r="J3" s="49">
        <v>2025</v>
      </c>
      <c r="K3" s="1"/>
    </row>
    <row r="4" spans="1:15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5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5" ht="15" x14ac:dyDescent="0.25">
      <c r="A6" s="20">
        <v>1</v>
      </c>
      <c r="B6" s="21">
        <v>1</v>
      </c>
      <c r="C6" s="22" t="s">
        <v>19</v>
      </c>
      <c r="D6" s="5" t="s">
        <v>25</v>
      </c>
      <c r="E6" s="39" t="s">
        <v>57</v>
      </c>
      <c r="F6" s="40">
        <v>25</v>
      </c>
      <c r="G6" s="40">
        <v>0.02</v>
      </c>
      <c r="H6" s="40">
        <v>0.03</v>
      </c>
      <c r="I6" s="40">
        <v>0.75</v>
      </c>
      <c r="J6" s="40">
        <v>16.8</v>
      </c>
      <c r="K6" s="41"/>
    </row>
    <row r="7" spans="1:15" ht="15" x14ac:dyDescent="0.25">
      <c r="A7" s="23"/>
      <c r="B7" s="15"/>
      <c r="C7" s="11"/>
      <c r="D7" s="6" t="s">
        <v>20</v>
      </c>
      <c r="E7" s="42" t="s">
        <v>58</v>
      </c>
      <c r="F7" s="43">
        <v>100</v>
      </c>
      <c r="G7" s="43">
        <v>3.78</v>
      </c>
      <c r="H7" s="43">
        <v>7.8</v>
      </c>
      <c r="I7" s="43">
        <v>39.29</v>
      </c>
      <c r="J7" s="43">
        <v>142</v>
      </c>
      <c r="K7" s="44">
        <v>202</v>
      </c>
    </row>
    <row r="8" spans="1:15" ht="15" x14ac:dyDescent="0.25">
      <c r="A8" s="23"/>
      <c r="B8" s="15"/>
      <c r="C8" s="11"/>
      <c r="D8" s="7"/>
      <c r="E8" s="42" t="s">
        <v>59</v>
      </c>
      <c r="F8" s="43">
        <v>80</v>
      </c>
      <c r="G8" s="43">
        <v>4.7</v>
      </c>
      <c r="H8" s="43">
        <v>7.5</v>
      </c>
      <c r="I8" s="43">
        <v>0.4</v>
      </c>
      <c r="J8" s="43">
        <v>87.9</v>
      </c>
      <c r="K8" s="44">
        <v>243</v>
      </c>
    </row>
    <row r="9" spans="1:15" ht="15" x14ac:dyDescent="0.25">
      <c r="A9" s="23"/>
      <c r="B9" s="15"/>
      <c r="C9" s="11"/>
      <c r="D9" s="7" t="s">
        <v>21</v>
      </c>
      <c r="E9" s="42" t="s">
        <v>40</v>
      </c>
      <c r="F9" s="43">
        <v>200</v>
      </c>
      <c r="G9" s="43">
        <v>3.78</v>
      </c>
      <c r="H9" s="43">
        <v>0.67</v>
      </c>
      <c r="I9" s="43">
        <v>26</v>
      </c>
      <c r="J9" s="43">
        <v>125.1</v>
      </c>
      <c r="K9" s="44">
        <v>380</v>
      </c>
    </row>
    <row r="10" spans="1:15" ht="15" x14ac:dyDescent="0.25">
      <c r="A10" s="23"/>
      <c r="B10" s="15"/>
      <c r="C10" s="11"/>
      <c r="D10" s="7"/>
      <c r="E10" s="42" t="s">
        <v>60</v>
      </c>
      <c r="F10" s="43">
        <v>30</v>
      </c>
      <c r="G10" s="43">
        <v>3.16</v>
      </c>
      <c r="H10" s="43">
        <v>0.4</v>
      </c>
      <c r="I10" s="43">
        <v>19.32</v>
      </c>
      <c r="J10" s="43">
        <v>46.2</v>
      </c>
      <c r="K10" s="44"/>
    </row>
    <row r="11" spans="1:15" ht="15" x14ac:dyDescent="0.25">
      <c r="A11" s="23"/>
      <c r="B11" s="15"/>
      <c r="C11" s="11"/>
      <c r="D11" s="6"/>
      <c r="E11" s="42" t="s">
        <v>61</v>
      </c>
      <c r="F11" s="43">
        <v>50</v>
      </c>
      <c r="G11" s="43">
        <v>2.36</v>
      </c>
      <c r="H11" s="43">
        <v>7.49</v>
      </c>
      <c r="I11" s="43">
        <v>14.83</v>
      </c>
      <c r="J11" s="43">
        <v>136</v>
      </c>
      <c r="K11" s="44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5" ht="15" x14ac:dyDescent="0.25">
      <c r="A13" s="24"/>
      <c r="B13" s="17"/>
      <c r="C13" s="8"/>
      <c r="D13" s="18" t="s">
        <v>31</v>
      </c>
      <c r="E13" s="9"/>
      <c r="F13" s="19">
        <f>SUM(F6:F12)</f>
        <v>485</v>
      </c>
      <c r="G13" s="19">
        <f t="shared" ref="G13:J13" si="0">SUM(G6:G12)</f>
        <v>17.8</v>
      </c>
      <c r="H13" s="19">
        <f t="shared" si="0"/>
        <v>23.89</v>
      </c>
      <c r="I13" s="19">
        <f t="shared" si="0"/>
        <v>100.58999999999999</v>
      </c>
      <c r="J13" s="19">
        <f t="shared" si="0"/>
        <v>554</v>
      </c>
      <c r="K13" s="25"/>
    </row>
    <row r="14" spans="1:15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62</v>
      </c>
      <c r="F14" s="43">
        <v>25</v>
      </c>
      <c r="G14" s="43">
        <v>0.02</v>
      </c>
      <c r="H14" s="43">
        <v>0.05</v>
      </c>
      <c r="I14" s="43">
        <v>0.85</v>
      </c>
      <c r="J14" s="43">
        <v>18.2</v>
      </c>
      <c r="K14" s="44"/>
      <c r="O14" s="53"/>
    </row>
    <row r="15" spans="1:15" ht="15" x14ac:dyDescent="0.25">
      <c r="A15" s="23"/>
      <c r="B15" s="15"/>
      <c r="C15" s="11"/>
      <c r="D15" s="7" t="s">
        <v>26</v>
      </c>
      <c r="E15" s="42" t="s">
        <v>63</v>
      </c>
      <c r="F15" s="43">
        <v>200</v>
      </c>
      <c r="G15" s="43">
        <v>1.44</v>
      </c>
      <c r="H15" s="43">
        <v>4.9800000000000004</v>
      </c>
      <c r="I15" s="43">
        <v>6.5</v>
      </c>
      <c r="J15" s="43">
        <v>84.48</v>
      </c>
      <c r="K15" s="44">
        <v>88</v>
      </c>
    </row>
    <row r="16" spans="1:15" ht="15" x14ac:dyDescent="0.25">
      <c r="A16" s="23"/>
      <c r="B16" s="15"/>
      <c r="C16" s="11"/>
      <c r="D16" s="7" t="s">
        <v>27</v>
      </c>
      <c r="E16" s="42" t="s">
        <v>64</v>
      </c>
      <c r="F16" s="43">
        <v>60</v>
      </c>
      <c r="G16" s="43">
        <v>12.6</v>
      </c>
      <c r="H16" s="43">
        <v>10.88</v>
      </c>
      <c r="I16" s="43">
        <v>10.8</v>
      </c>
      <c r="J16" s="43">
        <v>189.76</v>
      </c>
      <c r="K16" s="44">
        <v>268</v>
      </c>
    </row>
    <row r="17" spans="1:11" ht="15" x14ac:dyDescent="0.25">
      <c r="A17" s="23"/>
      <c r="B17" s="15"/>
      <c r="C17" s="11"/>
      <c r="D17" s="7" t="s">
        <v>28</v>
      </c>
      <c r="E17" s="42" t="s">
        <v>51</v>
      </c>
      <c r="F17" s="43">
        <v>150</v>
      </c>
      <c r="G17" s="43">
        <v>3.08</v>
      </c>
      <c r="H17" s="43">
        <v>2.33</v>
      </c>
      <c r="I17" s="43">
        <v>19</v>
      </c>
      <c r="J17" s="43">
        <v>100.39</v>
      </c>
      <c r="K17" s="44">
        <v>125</v>
      </c>
    </row>
    <row r="18" spans="1:11" ht="15" x14ac:dyDescent="0.25">
      <c r="A18" s="23"/>
      <c r="B18" s="15"/>
      <c r="C18" s="11"/>
      <c r="D18" s="7" t="s">
        <v>29</v>
      </c>
      <c r="E18" s="42" t="s">
        <v>65</v>
      </c>
      <c r="F18" s="43">
        <v>200</v>
      </c>
      <c r="G18" s="43">
        <v>0.24</v>
      </c>
      <c r="H18" s="43">
        <v>0.02</v>
      </c>
      <c r="I18" s="43">
        <v>35.76</v>
      </c>
      <c r="J18" s="43">
        <v>111.3</v>
      </c>
      <c r="K18" s="44"/>
    </row>
    <row r="19" spans="1:11" ht="15" x14ac:dyDescent="0.25">
      <c r="A19" s="23"/>
      <c r="B19" s="15"/>
      <c r="C19" s="11"/>
      <c r="D19" s="7" t="s">
        <v>30</v>
      </c>
      <c r="E19" s="42" t="s">
        <v>45</v>
      </c>
      <c r="F19" s="43">
        <v>50</v>
      </c>
      <c r="G19" s="43">
        <v>3.16</v>
      </c>
      <c r="H19" s="43">
        <v>0.4</v>
      </c>
      <c r="I19" s="43">
        <v>19.32</v>
      </c>
      <c r="J19" s="43">
        <v>93.52</v>
      </c>
      <c r="K19" s="44"/>
    </row>
    <row r="20" spans="1:11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</row>
    <row r="21" spans="1:11" ht="15" x14ac:dyDescent="0.25">
      <c r="A21" s="23">
        <v>1</v>
      </c>
      <c r="B21" s="15">
        <v>1</v>
      </c>
      <c r="C21" s="11" t="s">
        <v>66</v>
      </c>
      <c r="D21" s="6"/>
      <c r="E21" s="42" t="s">
        <v>23</v>
      </c>
      <c r="F21" s="43">
        <v>150</v>
      </c>
      <c r="G21" s="43">
        <v>0.8</v>
      </c>
      <c r="H21" s="43">
        <v>0.4</v>
      </c>
      <c r="I21" s="43">
        <v>14.7</v>
      </c>
      <c r="J21" s="43">
        <v>89.2</v>
      </c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31</v>
      </c>
      <c r="E23" s="9"/>
      <c r="F23" s="19">
        <f>SUM(F14:F22)</f>
        <v>835</v>
      </c>
      <c r="G23" s="19">
        <f t="shared" ref="G23:J23" si="1">SUM(G14:G22)</f>
        <v>21.34</v>
      </c>
      <c r="H23" s="19">
        <f t="shared" si="1"/>
        <v>19.059999999999999</v>
      </c>
      <c r="I23" s="19">
        <f t="shared" si="1"/>
        <v>106.92999999999999</v>
      </c>
      <c r="J23" s="19">
        <f t="shared" si="1"/>
        <v>686.85</v>
      </c>
      <c r="K23" s="25"/>
    </row>
    <row r="24" spans="1:11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1320</v>
      </c>
      <c r="G24" s="32">
        <f t="shared" ref="G24:J24" si="2">G13+G23</f>
        <v>39.14</v>
      </c>
      <c r="H24" s="32">
        <f t="shared" si="2"/>
        <v>42.95</v>
      </c>
      <c r="I24" s="32">
        <f t="shared" si="2"/>
        <v>207.51999999999998</v>
      </c>
      <c r="J24" s="32">
        <f t="shared" si="2"/>
        <v>1240.8499999999999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25</v>
      </c>
      <c r="E25" s="39" t="s">
        <v>67</v>
      </c>
      <c r="F25" s="40">
        <v>25</v>
      </c>
      <c r="G25" s="40">
        <v>0.02</v>
      </c>
      <c r="H25" s="40">
        <v>0.03</v>
      </c>
      <c r="I25" s="40">
        <v>0.75</v>
      </c>
      <c r="J25" s="40">
        <v>16.8</v>
      </c>
      <c r="K25" s="41"/>
    </row>
    <row r="26" spans="1:11" ht="15" x14ac:dyDescent="0.25">
      <c r="A26" s="14"/>
      <c r="B26" s="15"/>
      <c r="C26" s="11"/>
      <c r="D26" s="6" t="s">
        <v>20</v>
      </c>
      <c r="E26" s="42" t="s">
        <v>68</v>
      </c>
      <c r="F26" s="43">
        <v>80</v>
      </c>
      <c r="G26" s="43">
        <v>13.2</v>
      </c>
      <c r="H26" s="43">
        <v>39.9</v>
      </c>
      <c r="I26" s="43">
        <v>8.6</v>
      </c>
      <c r="J26" s="43">
        <v>171.2</v>
      </c>
      <c r="K26" s="44">
        <v>291</v>
      </c>
    </row>
    <row r="27" spans="1:11" ht="15" x14ac:dyDescent="0.25">
      <c r="A27" s="14"/>
      <c r="B27" s="15"/>
      <c r="C27" s="11"/>
      <c r="D27" s="7" t="s">
        <v>21</v>
      </c>
      <c r="E27" s="42" t="s">
        <v>48</v>
      </c>
      <c r="F27" s="43" t="s">
        <v>69</v>
      </c>
      <c r="G27" s="43">
        <v>0.53</v>
      </c>
      <c r="H27" s="43">
        <v>0.02</v>
      </c>
      <c r="I27" s="43">
        <v>9.8699999999999992</v>
      </c>
      <c r="J27" s="43">
        <v>41.6</v>
      </c>
      <c r="K27" s="44">
        <v>376</v>
      </c>
    </row>
    <row r="28" spans="1:11" ht="15" x14ac:dyDescent="0.25">
      <c r="A28" s="14"/>
      <c r="B28" s="15"/>
      <c r="C28" s="11"/>
      <c r="D28" s="7" t="s">
        <v>22</v>
      </c>
      <c r="E28" s="42" t="s">
        <v>45</v>
      </c>
      <c r="F28" s="52">
        <v>50</v>
      </c>
      <c r="G28" s="43">
        <v>3.16</v>
      </c>
      <c r="H28" s="43">
        <v>0.4</v>
      </c>
      <c r="I28" s="43">
        <v>19.32</v>
      </c>
      <c r="J28" s="43">
        <v>46.2</v>
      </c>
      <c r="K28" s="44"/>
    </row>
    <row r="29" spans="1:11" ht="15" x14ac:dyDescent="0.25">
      <c r="A29" s="14"/>
      <c r="B29" s="15"/>
      <c r="C29" s="11"/>
      <c r="D29" s="7"/>
      <c r="E29" s="42" t="s">
        <v>70</v>
      </c>
      <c r="F29" s="43">
        <v>30</v>
      </c>
      <c r="G29" s="43">
        <v>2.88</v>
      </c>
      <c r="H29" s="43">
        <v>1.75</v>
      </c>
      <c r="I29" s="43">
        <v>37.5</v>
      </c>
      <c r="J29" s="43">
        <v>175</v>
      </c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31</v>
      </c>
      <c r="E32" s="9"/>
      <c r="F32" s="19">
        <f>SUM(F25:F31)</f>
        <v>185</v>
      </c>
      <c r="G32" s="19">
        <f t="shared" ref="G32" si="3">SUM(G25:G31)</f>
        <v>19.789999999999996</v>
      </c>
      <c r="H32" s="19">
        <f t="shared" ref="H32" si="4">SUM(H25:H31)</f>
        <v>42.1</v>
      </c>
      <c r="I32" s="19">
        <f t="shared" ref="I32" si="5">SUM(I25:I31)</f>
        <v>76.039999999999992</v>
      </c>
      <c r="J32" s="19">
        <f t="shared" ref="J32" si="6">SUM(J25:J31)</f>
        <v>450.8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71</v>
      </c>
      <c r="F33" s="43">
        <v>25</v>
      </c>
      <c r="G33" s="43">
        <v>0.02</v>
      </c>
      <c r="H33" s="43">
        <v>0.5</v>
      </c>
      <c r="I33" s="43">
        <v>0.85</v>
      </c>
      <c r="J33" s="43">
        <v>18.2</v>
      </c>
      <c r="K33" s="44"/>
    </row>
    <row r="34" spans="1:11" ht="15" x14ac:dyDescent="0.25">
      <c r="A34" s="14"/>
      <c r="B34" s="15"/>
      <c r="C34" s="11"/>
      <c r="D34" s="7" t="s">
        <v>26</v>
      </c>
      <c r="E34" s="42" t="s">
        <v>72</v>
      </c>
      <c r="F34" s="43" t="s">
        <v>73</v>
      </c>
      <c r="G34" s="43">
        <v>9.6</v>
      </c>
      <c r="H34" s="43">
        <v>44.8</v>
      </c>
      <c r="I34" s="43">
        <v>37.799999999999997</v>
      </c>
      <c r="J34" s="43">
        <v>90.76</v>
      </c>
      <c r="K34" s="44">
        <v>104</v>
      </c>
    </row>
    <row r="35" spans="1:11" ht="15" x14ac:dyDescent="0.25">
      <c r="A35" s="14"/>
      <c r="B35" s="15"/>
      <c r="C35" s="11"/>
      <c r="D35" s="7" t="s">
        <v>27</v>
      </c>
      <c r="E35" s="42" t="s">
        <v>74</v>
      </c>
      <c r="F35" s="43" t="s">
        <v>75</v>
      </c>
      <c r="G35" s="43">
        <v>3.08</v>
      </c>
      <c r="H35" s="43">
        <v>2.33</v>
      </c>
      <c r="I35" s="43">
        <v>19</v>
      </c>
      <c r="J35" s="43">
        <v>100.4</v>
      </c>
      <c r="K35" s="44">
        <v>229</v>
      </c>
    </row>
    <row r="36" spans="1:11" ht="15" x14ac:dyDescent="0.25">
      <c r="A36" s="14"/>
      <c r="B36" s="15"/>
      <c r="C36" s="11"/>
      <c r="D36" s="7" t="s">
        <v>28</v>
      </c>
      <c r="E36" s="42" t="s">
        <v>41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109.8</v>
      </c>
      <c r="K36" s="44">
        <v>128</v>
      </c>
    </row>
    <row r="37" spans="1:11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1.1599999999999999</v>
      </c>
      <c r="H37" s="43">
        <v>0.36</v>
      </c>
      <c r="I37" s="43">
        <v>47.26</v>
      </c>
      <c r="J37" s="43">
        <v>196.4</v>
      </c>
      <c r="K37" s="44">
        <v>346</v>
      </c>
    </row>
    <row r="38" spans="1:11" ht="15" x14ac:dyDescent="0.25">
      <c r="A38" s="14"/>
      <c r="B38" s="15"/>
      <c r="C38" s="11"/>
      <c r="D38" s="7" t="s">
        <v>30</v>
      </c>
      <c r="E38" s="42" t="s">
        <v>45</v>
      </c>
      <c r="F38" s="43">
        <v>50</v>
      </c>
      <c r="G38" s="43">
        <v>3.16</v>
      </c>
      <c r="H38" s="43">
        <v>0.4</v>
      </c>
      <c r="I38" s="43">
        <v>19.32</v>
      </c>
      <c r="J38" s="43">
        <v>93.52</v>
      </c>
      <c r="K38" s="44"/>
    </row>
    <row r="39" spans="1:11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</row>
    <row r="40" spans="1:11" ht="15" x14ac:dyDescent="0.25">
      <c r="A40" s="14">
        <v>1</v>
      </c>
      <c r="B40" s="15">
        <v>2</v>
      </c>
      <c r="C40" s="11" t="s">
        <v>66</v>
      </c>
      <c r="D40" s="6" t="s">
        <v>23</v>
      </c>
      <c r="E40" s="42"/>
      <c r="F40" s="43">
        <v>150</v>
      </c>
      <c r="G40" s="43">
        <v>0.8</v>
      </c>
      <c r="H40" s="43">
        <v>0.4</v>
      </c>
      <c r="I40" s="43">
        <v>14.7</v>
      </c>
      <c r="J40" s="43">
        <v>66.599999999999994</v>
      </c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31</v>
      </c>
      <c r="E42" s="9"/>
      <c r="F42" s="19">
        <f>SUM(F33:F41)</f>
        <v>575</v>
      </c>
      <c r="G42" s="19">
        <f t="shared" ref="G42" si="7">SUM(G33:G41)</f>
        <v>20.9</v>
      </c>
      <c r="H42" s="19">
        <f t="shared" ref="H42" si="8">SUM(H33:H41)</f>
        <v>51.11999999999999</v>
      </c>
      <c r="I42" s="19">
        <f t="shared" ref="I42" si="9">SUM(I33:I41)</f>
        <v>158.05999999999997</v>
      </c>
      <c r="J42" s="19">
        <f t="shared" ref="J42" si="10">SUM(J33:J41)</f>
        <v>675.68000000000006</v>
      </c>
      <c r="K42" s="25"/>
    </row>
    <row r="43" spans="1:11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760</v>
      </c>
      <c r="G43" s="32">
        <f t="shared" ref="G43" si="11">G32+G42</f>
        <v>40.69</v>
      </c>
      <c r="H43" s="32">
        <f t="shared" ref="H43" si="12">H32+H42</f>
        <v>93.22</v>
      </c>
      <c r="I43" s="32">
        <f t="shared" ref="I43" si="13">I32+I42</f>
        <v>234.09999999999997</v>
      </c>
      <c r="J43" s="32">
        <f t="shared" ref="J43" si="14">J32+J42</f>
        <v>1126.48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/>
      <c r="E44" s="39" t="s">
        <v>76</v>
      </c>
      <c r="F44" s="40">
        <v>25</v>
      </c>
      <c r="G44" s="40">
        <v>0.24</v>
      </c>
      <c r="H44" s="40">
        <v>0.03</v>
      </c>
      <c r="I44" s="40">
        <v>0.75</v>
      </c>
      <c r="J44" s="40">
        <v>16.8</v>
      </c>
      <c r="K44" s="41"/>
    </row>
    <row r="45" spans="1:11" ht="15" x14ac:dyDescent="0.25">
      <c r="A45" s="23"/>
      <c r="B45" s="15"/>
      <c r="C45" s="11"/>
      <c r="D45" s="6" t="s">
        <v>77</v>
      </c>
      <c r="E45" s="42" t="s">
        <v>78</v>
      </c>
      <c r="F45" s="43" t="s">
        <v>75</v>
      </c>
      <c r="G45" s="43">
        <v>11.5</v>
      </c>
      <c r="H45" s="43">
        <v>8.57</v>
      </c>
      <c r="I45" s="43">
        <v>2.9</v>
      </c>
      <c r="J45" s="43">
        <v>134.80000000000001</v>
      </c>
      <c r="K45" s="44">
        <v>290</v>
      </c>
    </row>
    <row r="46" spans="1:11" ht="15" x14ac:dyDescent="0.25">
      <c r="A46" s="23"/>
      <c r="B46" s="15"/>
      <c r="C46" s="11"/>
      <c r="D46" s="7" t="s">
        <v>28</v>
      </c>
      <c r="E46" s="42" t="s">
        <v>79</v>
      </c>
      <c r="F46" s="43">
        <v>100</v>
      </c>
      <c r="G46" s="43">
        <v>5.0999999999999996</v>
      </c>
      <c r="H46" s="43">
        <v>7.5</v>
      </c>
      <c r="I46" s="43">
        <v>28.5</v>
      </c>
      <c r="J46" s="43">
        <v>201.9</v>
      </c>
      <c r="K46" s="44">
        <v>171</v>
      </c>
    </row>
    <row r="47" spans="1:11" ht="15" x14ac:dyDescent="0.25">
      <c r="A47" s="23"/>
      <c r="B47" s="15"/>
      <c r="C47" s="11"/>
      <c r="D47" s="7" t="s">
        <v>80</v>
      </c>
      <c r="E47" s="42" t="s">
        <v>42</v>
      </c>
      <c r="F47" s="43">
        <v>200</v>
      </c>
      <c r="G47" s="43">
        <v>3.78</v>
      </c>
      <c r="H47" s="43">
        <v>0.67</v>
      </c>
      <c r="I47" s="43">
        <v>26</v>
      </c>
      <c r="J47" s="43">
        <v>125.1</v>
      </c>
      <c r="K47" s="44">
        <v>383</v>
      </c>
    </row>
    <row r="48" spans="1:11" ht="15" x14ac:dyDescent="0.25">
      <c r="A48" s="23"/>
      <c r="B48" s="15"/>
      <c r="C48" s="11"/>
      <c r="D48" s="7" t="s">
        <v>22</v>
      </c>
      <c r="E48" s="42" t="s">
        <v>45</v>
      </c>
      <c r="F48" s="43">
        <v>30</v>
      </c>
      <c r="G48" s="43">
        <v>3.16</v>
      </c>
      <c r="H48" s="43">
        <v>0.4</v>
      </c>
      <c r="I48" s="43">
        <v>19.32</v>
      </c>
      <c r="J48" s="43">
        <v>46.2</v>
      </c>
      <c r="K48" s="44"/>
    </row>
    <row r="49" spans="1:13" ht="15" x14ac:dyDescent="0.25">
      <c r="A49" s="23"/>
      <c r="B49" s="15"/>
      <c r="C49" s="11"/>
      <c r="D49" s="6"/>
      <c r="E49" s="42" t="s">
        <v>70</v>
      </c>
      <c r="F49" s="43">
        <v>50</v>
      </c>
      <c r="G49" s="43">
        <v>2.88</v>
      </c>
      <c r="H49" s="43">
        <v>1.75</v>
      </c>
      <c r="I49" s="43">
        <v>37.5</v>
      </c>
      <c r="J49" s="43">
        <v>175</v>
      </c>
      <c r="K49" s="44"/>
    </row>
    <row r="50" spans="1:13" ht="15" x14ac:dyDescent="0.25">
      <c r="A50" s="23"/>
      <c r="B50" s="15"/>
      <c r="C50" s="11"/>
      <c r="D50" s="6"/>
      <c r="E50" s="51"/>
      <c r="F50" s="43"/>
      <c r="G50" s="43"/>
      <c r="H50" s="43"/>
      <c r="I50" s="43"/>
      <c r="J50" s="43"/>
      <c r="K50" s="44"/>
    </row>
    <row r="51" spans="1:13" ht="15" x14ac:dyDescent="0.25">
      <c r="A51" s="24"/>
      <c r="B51" s="17"/>
      <c r="C51" s="8"/>
      <c r="D51" s="18" t="s">
        <v>31</v>
      </c>
      <c r="E51" s="9"/>
      <c r="F51" s="19">
        <f>SUM(F44:F50)</f>
        <v>405</v>
      </c>
      <c r="G51" s="19">
        <f t="shared" ref="G51" si="15">SUM(G44:G50)</f>
        <v>26.66</v>
      </c>
      <c r="H51" s="19">
        <f t="shared" ref="H51" si="16">SUM(H44:H50)</f>
        <v>18.920000000000002</v>
      </c>
      <c r="I51" s="19">
        <f t="shared" ref="I51" si="17">SUM(I44:I50)</f>
        <v>114.97</v>
      </c>
      <c r="J51" s="19">
        <f t="shared" ref="J51" si="18">SUM(J44:J50)</f>
        <v>699.80000000000007</v>
      </c>
      <c r="K51" s="25"/>
    </row>
    <row r="52" spans="1:13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71</v>
      </c>
      <c r="F52" s="43">
        <v>25</v>
      </c>
      <c r="G52" s="43">
        <v>0.25</v>
      </c>
      <c r="H52" s="43">
        <v>0.5</v>
      </c>
      <c r="I52" s="43">
        <v>0.85</v>
      </c>
      <c r="J52" s="43">
        <v>18.2</v>
      </c>
      <c r="K52" s="44"/>
    </row>
    <row r="53" spans="1:13" ht="15" x14ac:dyDescent="0.25">
      <c r="A53" s="23"/>
      <c r="B53" s="15"/>
      <c r="C53" s="11"/>
      <c r="D53" s="7" t="s">
        <v>26</v>
      </c>
      <c r="E53" s="42" t="s">
        <v>39</v>
      </c>
      <c r="F53" s="43">
        <v>210</v>
      </c>
      <c r="G53" s="43">
        <v>2.16</v>
      </c>
      <c r="H53" s="43">
        <v>2.2200000000000002</v>
      </c>
      <c r="I53" s="43">
        <v>11.66</v>
      </c>
      <c r="J53" s="43">
        <v>72.540000000000006</v>
      </c>
      <c r="K53" s="44">
        <v>96</v>
      </c>
    </row>
    <row r="54" spans="1:13" ht="15" x14ac:dyDescent="0.25">
      <c r="A54" s="23"/>
      <c r="B54" s="15"/>
      <c r="C54" s="11"/>
      <c r="D54" s="7" t="s">
        <v>27</v>
      </c>
      <c r="E54" s="42" t="s">
        <v>81</v>
      </c>
      <c r="F54" s="43">
        <v>60</v>
      </c>
      <c r="G54" s="43">
        <v>12.16</v>
      </c>
      <c r="H54" s="43">
        <v>10.88</v>
      </c>
      <c r="I54" s="43">
        <v>1.8</v>
      </c>
      <c r="J54" s="43">
        <v>189.76</v>
      </c>
      <c r="K54" s="44">
        <v>268</v>
      </c>
    </row>
    <row r="55" spans="1:13" ht="15" x14ac:dyDescent="0.25">
      <c r="A55" s="23"/>
      <c r="B55" s="15"/>
      <c r="C55" s="11"/>
      <c r="D55" s="7" t="s">
        <v>28</v>
      </c>
      <c r="E55" s="42" t="s">
        <v>52</v>
      </c>
      <c r="F55" s="43">
        <v>100</v>
      </c>
      <c r="G55" s="43">
        <v>3.08</v>
      </c>
      <c r="H55" s="43">
        <v>2.33</v>
      </c>
      <c r="I55" s="43">
        <v>19</v>
      </c>
      <c r="J55" s="43">
        <v>100.39</v>
      </c>
      <c r="K55" s="44">
        <v>171</v>
      </c>
    </row>
    <row r="56" spans="1:13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0.52</v>
      </c>
      <c r="H56" s="43">
        <v>0.02</v>
      </c>
      <c r="I56" s="43">
        <v>24.84</v>
      </c>
      <c r="J56" s="43">
        <v>102.9</v>
      </c>
      <c r="K56" s="44"/>
    </row>
    <row r="57" spans="1:13" ht="15" x14ac:dyDescent="0.25">
      <c r="A57" s="23"/>
      <c r="B57" s="15"/>
      <c r="C57" s="11"/>
      <c r="D57" s="7" t="s">
        <v>22</v>
      </c>
      <c r="E57" s="42" t="s">
        <v>45</v>
      </c>
      <c r="F57" s="43">
        <v>50</v>
      </c>
      <c r="G57" s="43">
        <v>3.16</v>
      </c>
      <c r="H57" s="43">
        <v>0.4</v>
      </c>
      <c r="I57" s="43">
        <v>19.32</v>
      </c>
      <c r="J57" s="43">
        <v>93.52</v>
      </c>
      <c r="K57" s="44"/>
    </row>
    <row r="58" spans="1:13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</row>
    <row r="59" spans="1:13" ht="15" x14ac:dyDescent="0.25">
      <c r="A59" s="23">
        <v>1</v>
      </c>
      <c r="B59" s="15">
        <v>3</v>
      </c>
      <c r="C59" s="11" t="s">
        <v>66</v>
      </c>
      <c r="D59" s="6" t="s">
        <v>23</v>
      </c>
      <c r="E59" s="42"/>
      <c r="F59" s="43">
        <v>150</v>
      </c>
      <c r="G59" s="43">
        <v>0.8</v>
      </c>
      <c r="H59" s="43">
        <v>0.4</v>
      </c>
      <c r="I59" s="43">
        <v>14.7</v>
      </c>
      <c r="J59" s="43">
        <v>89.9</v>
      </c>
      <c r="K59" s="44"/>
    </row>
    <row r="60" spans="1:13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3" ht="15" x14ac:dyDescent="0.25">
      <c r="A61" s="24"/>
      <c r="B61" s="17"/>
      <c r="C61" s="8"/>
      <c r="D61" s="18" t="s">
        <v>31</v>
      </c>
      <c r="E61" s="9"/>
      <c r="F61" s="19">
        <f>SUM(F52:F60)</f>
        <v>795</v>
      </c>
      <c r="G61" s="19">
        <f t="shared" ref="G61" si="19">SUM(G52:G60)</f>
        <v>22.13</v>
      </c>
      <c r="H61" s="19">
        <f t="shared" ref="H61" si="20">SUM(H52:H60)</f>
        <v>16.75</v>
      </c>
      <c r="I61" s="19">
        <f t="shared" ref="I61" si="21">SUM(I52:I60)</f>
        <v>92.17</v>
      </c>
      <c r="J61" s="19">
        <f t="shared" ref="J61" si="22">SUM(J52:J60)</f>
        <v>667.20999999999992</v>
      </c>
      <c r="K61" s="25"/>
    </row>
    <row r="62" spans="1:13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1200</v>
      </c>
      <c r="G62" s="32">
        <f t="shared" ref="G62" si="23">G51+G61</f>
        <v>48.79</v>
      </c>
      <c r="H62" s="32">
        <f t="shared" ref="H62" si="24">H51+H61</f>
        <v>35.67</v>
      </c>
      <c r="I62" s="32">
        <f t="shared" ref="I62" si="25">I51+I61</f>
        <v>207.14</v>
      </c>
      <c r="J62" s="32">
        <f t="shared" ref="J62" si="26">J51+J61</f>
        <v>1367.01</v>
      </c>
      <c r="K62" s="32"/>
    </row>
    <row r="63" spans="1:13" ht="15" x14ac:dyDescent="0.25">
      <c r="A63" s="20">
        <v>1</v>
      </c>
      <c r="B63" s="21">
        <v>4</v>
      </c>
      <c r="C63" s="22" t="s">
        <v>19</v>
      </c>
      <c r="D63" s="5"/>
      <c r="E63" s="39" t="s">
        <v>67</v>
      </c>
      <c r="F63" s="40">
        <v>25</v>
      </c>
      <c r="G63" s="40">
        <v>0.02</v>
      </c>
      <c r="H63" s="40">
        <v>0.03</v>
      </c>
      <c r="I63" s="40">
        <v>0.75</v>
      </c>
      <c r="J63" s="40">
        <v>16.8</v>
      </c>
      <c r="K63" s="41"/>
      <c r="M63" s="54"/>
    </row>
    <row r="64" spans="1:13" ht="15" x14ac:dyDescent="0.25">
      <c r="A64" s="23"/>
      <c r="B64" s="15"/>
      <c r="C64" s="11"/>
      <c r="D64" s="6" t="s">
        <v>83</v>
      </c>
      <c r="E64" s="42" t="s">
        <v>82</v>
      </c>
      <c r="F64" s="43" t="s">
        <v>75</v>
      </c>
      <c r="G64" s="43">
        <v>5.92</v>
      </c>
      <c r="H64" s="43">
        <v>14.21</v>
      </c>
      <c r="I64" s="43">
        <v>1.87</v>
      </c>
      <c r="J64" s="43">
        <v>162</v>
      </c>
      <c r="K64" s="44">
        <v>210</v>
      </c>
    </row>
    <row r="65" spans="1:11" ht="15" x14ac:dyDescent="0.25">
      <c r="A65" s="23"/>
      <c r="B65" s="15"/>
      <c r="C65" s="11"/>
      <c r="D65" s="7" t="s">
        <v>28</v>
      </c>
      <c r="E65" s="42" t="s">
        <v>84</v>
      </c>
      <c r="F65" s="43">
        <v>100</v>
      </c>
      <c r="G65" s="43">
        <v>3.78</v>
      </c>
      <c r="H65" s="43">
        <v>7.8</v>
      </c>
      <c r="I65" s="43">
        <v>39.29</v>
      </c>
      <c r="J65" s="43">
        <v>142</v>
      </c>
      <c r="K65" s="44">
        <v>202</v>
      </c>
    </row>
    <row r="66" spans="1:11" ht="15" x14ac:dyDescent="0.25">
      <c r="A66" s="23"/>
      <c r="B66" s="15"/>
      <c r="C66" s="11"/>
      <c r="D66" s="7" t="s">
        <v>85</v>
      </c>
      <c r="E66" s="42" t="s">
        <v>40</v>
      </c>
      <c r="F66" s="43">
        <v>200</v>
      </c>
      <c r="G66" s="43">
        <v>3.78</v>
      </c>
      <c r="H66" s="43">
        <v>0.67</v>
      </c>
      <c r="I66" s="43">
        <v>26</v>
      </c>
      <c r="J66" s="43">
        <v>125.1</v>
      </c>
      <c r="K66" s="44">
        <v>380</v>
      </c>
    </row>
    <row r="67" spans="1:11" ht="15" x14ac:dyDescent="0.25">
      <c r="A67" s="23"/>
      <c r="B67" s="15"/>
      <c r="C67" s="11"/>
      <c r="D67" s="7" t="s">
        <v>22</v>
      </c>
      <c r="E67" s="42" t="s">
        <v>45</v>
      </c>
      <c r="F67" s="43">
        <v>30</v>
      </c>
      <c r="G67" s="43">
        <v>3.16</v>
      </c>
      <c r="H67" s="43">
        <v>0.4</v>
      </c>
      <c r="I67" s="43">
        <v>19.32</v>
      </c>
      <c r="J67" s="43">
        <v>46.2</v>
      </c>
      <c r="K67" s="44"/>
    </row>
    <row r="68" spans="1:11" ht="15" x14ac:dyDescent="0.25">
      <c r="A68" s="23"/>
      <c r="B68" s="15"/>
      <c r="C68" s="11"/>
      <c r="D68" s="6"/>
      <c r="E68" s="42" t="s">
        <v>70</v>
      </c>
      <c r="F68" s="43">
        <v>50</v>
      </c>
      <c r="G68" s="43">
        <v>2.88</v>
      </c>
      <c r="H68" s="43">
        <v>1.75</v>
      </c>
      <c r="I68" s="43">
        <v>37.5</v>
      </c>
      <c r="J68" s="43">
        <v>175</v>
      </c>
      <c r="K68" s="44"/>
    </row>
    <row r="69" spans="1:11" ht="15" x14ac:dyDescent="0.25">
      <c r="A69" s="23"/>
      <c r="B69" s="15"/>
      <c r="C69" s="11"/>
      <c r="D69" s="6"/>
      <c r="E69" s="51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31</v>
      </c>
      <c r="E70" s="9"/>
      <c r="F70" s="19">
        <f>SUM(F63:F69)</f>
        <v>405</v>
      </c>
      <c r="G70" s="19">
        <f t="shared" ref="G70" si="27">SUM(G63:G69)</f>
        <v>19.539999999999996</v>
      </c>
      <c r="H70" s="19">
        <f t="shared" ref="H70" si="28">SUM(H63:H69)</f>
        <v>24.86</v>
      </c>
      <c r="I70" s="19">
        <f t="shared" ref="I70" si="29">SUM(I63:I69)</f>
        <v>124.72999999999999</v>
      </c>
      <c r="J70" s="19">
        <f t="shared" ref="J70" si="30">SUM(J63:J69)</f>
        <v>667.09999999999991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86</v>
      </c>
      <c r="F71" s="43">
        <v>25</v>
      </c>
      <c r="G71" s="43">
        <v>0.02</v>
      </c>
      <c r="H71" s="43">
        <v>0.05</v>
      </c>
      <c r="I71" s="43">
        <v>0.85</v>
      </c>
      <c r="J71" s="43">
        <v>18.2</v>
      </c>
      <c r="K71" s="44"/>
    </row>
    <row r="72" spans="1:11" ht="15" x14ac:dyDescent="0.25">
      <c r="A72" s="23"/>
      <c r="B72" s="15"/>
      <c r="C72" s="11"/>
      <c r="D72" s="7" t="s">
        <v>26</v>
      </c>
      <c r="E72" s="42" t="s">
        <v>46</v>
      </c>
      <c r="F72" s="43">
        <v>200</v>
      </c>
      <c r="G72" s="43">
        <v>6.24</v>
      </c>
      <c r="H72" s="43">
        <v>38.409999999999997</v>
      </c>
      <c r="I72" s="43">
        <v>12.75</v>
      </c>
      <c r="J72" s="43">
        <v>239</v>
      </c>
      <c r="K72" s="44">
        <v>102</v>
      </c>
    </row>
    <row r="73" spans="1:11" ht="15" x14ac:dyDescent="0.25">
      <c r="A73" s="23"/>
      <c r="B73" s="15"/>
      <c r="C73" s="11"/>
      <c r="D73" s="7" t="s">
        <v>27</v>
      </c>
      <c r="E73" s="42" t="s">
        <v>87</v>
      </c>
      <c r="F73" s="43" t="s">
        <v>88</v>
      </c>
      <c r="G73" s="43">
        <v>21.9</v>
      </c>
      <c r="H73" s="43">
        <v>24.08</v>
      </c>
      <c r="I73" s="43">
        <v>18.899999999999999</v>
      </c>
      <c r="J73" s="43">
        <v>377.8</v>
      </c>
      <c r="K73" s="44" t="s">
        <v>89</v>
      </c>
    </row>
    <row r="74" spans="1:11" ht="15" x14ac:dyDescent="0.25">
      <c r="A74" s="23"/>
      <c r="B74" s="15"/>
      <c r="C74" s="11"/>
      <c r="D74" s="7" t="s">
        <v>29</v>
      </c>
      <c r="E74" s="42" t="s">
        <v>90</v>
      </c>
      <c r="F74" s="43">
        <v>200</v>
      </c>
      <c r="G74" s="43">
        <v>1.1599999999999999</v>
      </c>
      <c r="H74" s="43">
        <v>0.36</v>
      </c>
      <c r="I74" s="43">
        <v>47.26</v>
      </c>
      <c r="J74" s="43">
        <v>196.4</v>
      </c>
      <c r="K74" s="44">
        <v>342</v>
      </c>
    </row>
    <row r="75" spans="1:11" ht="15" x14ac:dyDescent="0.25">
      <c r="A75" s="23"/>
      <c r="B75" s="15"/>
      <c r="C75" s="11"/>
      <c r="D75" s="7" t="s">
        <v>91</v>
      </c>
      <c r="E75" s="42" t="s">
        <v>45</v>
      </c>
      <c r="F75" s="43">
        <v>50</v>
      </c>
      <c r="G75" s="43">
        <v>3.16</v>
      </c>
      <c r="H75" s="43">
        <v>0.4</v>
      </c>
      <c r="I75" s="43">
        <v>19.32</v>
      </c>
      <c r="J75" s="43">
        <v>93.52</v>
      </c>
      <c r="K75" s="44"/>
    </row>
    <row r="76" spans="1:11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</row>
    <row r="77" spans="1:11" ht="15" x14ac:dyDescent="0.25">
      <c r="A77" s="23">
        <v>1</v>
      </c>
      <c r="B77" s="15">
        <v>4</v>
      </c>
      <c r="C77" s="11" t="s">
        <v>66</v>
      </c>
      <c r="D77" s="7" t="s">
        <v>23</v>
      </c>
      <c r="E77" s="42"/>
      <c r="F77" s="43">
        <v>100</v>
      </c>
      <c r="G77" s="43">
        <v>0.8</v>
      </c>
      <c r="H77" s="43">
        <v>0.4</v>
      </c>
      <c r="I77" s="43">
        <v>14.7</v>
      </c>
      <c r="J77" s="43">
        <v>89.6</v>
      </c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31</v>
      </c>
      <c r="E80" s="9"/>
      <c r="F80" s="19">
        <f>SUM(F71:F79)</f>
        <v>575</v>
      </c>
      <c r="G80" s="19">
        <f t="shared" ref="G80" si="31">SUM(G71:G79)</f>
        <v>33.279999999999994</v>
      </c>
      <c r="H80" s="19">
        <f t="shared" ref="H80" si="32">SUM(H71:H79)</f>
        <v>63.699999999999989</v>
      </c>
      <c r="I80" s="19">
        <f t="shared" ref="I80" si="33">SUM(I71:I79)</f>
        <v>113.77999999999999</v>
      </c>
      <c r="J80" s="19">
        <f t="shared" ref="J80" si="34">SUM(J71:J79)</f>
        <v>1014.52</v>
      </c>
      <c r="K80" s="25"/>
    </row>
    <row r="81" spans="1:11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980</v>
      </c>
      <c r="G81" s="32">
        <f t="shared" ref="G81" si="35">G70+G80</f>
        <v>52.819999999999993</v>
      </c>
      <c r="H81" s="32">
        <f t="shared" ref="H81" si="36">H70+H80</f>
        <v>88.559999999999988</v>
      </c>
      <c r="I81" s="32">
        <f t="shared" ref="I81" si="37">I70+I80</f>
        <v>238.51</v>
      </c>
      <c r="J81" s="32">
        <f t="shared" ref="J81" si="38">J70+J80</f>
        <v>1681.62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/>
      <c r="E82" s="39" t="s">
        <v>92</v>
      </c>
      <c r="F82" s="40">
        <v>25</v>
      </c>
      <c r="G82" s="40">
        <v>0.02</v>
      </c>
      <c r="H82" s="40">
        <v>0.03</v>
      </c>
      <c r="I82" s="40">
        <v>0.75</v>
      </c>
      <c r="J82" s="40">
        <v>16.8</v>
      </c>
      <c r="K82" s="41"/>
    </row>
    <row r="83" spans="1:11" ht="15" x14ac:dyDescent="0.25">
      <c r="A83" s="23"/>
      <c r="B83" s="15"/>
      <c r="C83" s="11"/>
      <c r="D83" s="6" t="s">
        <v>83</v>
      </c>
      <c r="E83" s="42" t="s">
        <v>93</v>
      </c>
      <c r="F83" s="43">
        <v>60</v>
      </c>
      <c r="G83" s="43">
        <v>6.45</v>
      </c>
      <c r="H83" s="43">
        <v>79.3</v>
      </c>
      <c r="I83" s="43">
        <v>3.79</v>
      </c>
      <c r="J83" s="43">
        <v>211.2</v>
      </c>
      <c r="K83" s="44">
        <v>293</v>
      </c>
    </row>
    <row r="84" spans="1:11" ht="15" x14ac:dyDescent="0.25">
      <c r="A84" s="23"/>
      <c r="B84" s="15"/>
      <c r="C84" s="11"/>
      <c r="D84" s="7" t="s">
        <v>28</v>
      </c>
      <c r="E84" s="42" t="s">
        <v>43</v>
      </c>
      <c r="F84" s="43">
        <v>105</v>
      </c>
      <c r="G84" s="43">
        <v>3.5</v>
      </c>
      <c r="H84" s="43">
        <v>8.1</v>
      </c>
      <c r="I84" s="43">
        <v>29.7</v>
      </c>
      <c r="J84" s="43">
        <v>204</v>
      </c>
      <c r="K84" s="44">
        <v>171</v>
      </c>
    </row>
    <row r="85" spans="1:11" ht="15" x14ac:dyDescent="0.25">
      <c r="A85" s="23"/>
      <c r="B85" s="15"/>
      <c r="C85" s="11"/>
      <c r="D85" s="7" t="s">
        <v>85</v>
      </c>
      <c r="E85" s="42" t="s">
        <v>38</v>
      </c>
      <c r="F85" s="43">
        <v>200</v>
      </c>
      <c r="G85" s="43">
        <v>3.78</v>
      </c>
      <c r="H85" s="43">
        <v>0.67</v>
      </c>
      <c r="I85" s="43">
        <v>26</v>
      </c>
      <c r="J85" s="43">
        <v>125.1</v>
      </c>
      <c r="K85" s="44">
        <v>378</v>
      </c>
    </row>
    <row r="86" spans="1:11" ht="15" x14ac:dyDescent="0.25">
      <c r="A86" s="23"/>
      <c r="B86" s="15"/>
      <c r="C86" s="11"/>
      <c r="D86" s="7"/>
      <c r="E86" s="42" t="s">
        <v>94</v>
      </c>
      <c r="F86" s="43">
        <v>50</v>
      </c>
      <c r="G86" s="43">
        <v>2.88</v>
      </c>
      <c r="H86" s="43">
        <v>1.75</v>
      </c>
      <c r="I86" s="43">
        <v>37.5</v>
      </c>
      <c r="J86" s="43">
        <v>175</v>
      </c>
      <c r="K86" s="44"/>
    </row>
    <row r="87" spans="1:11" ht="15" x14ac:dyDescent="0.25">
      <c r="A87" s="23"/>
      <c r="B87" s="15"/>
      <c r="C87" s="11"/>
      <c r="D87" s="6" t="s">
        <v>22</v>
      </c>
      <c r="E87" s="42" t="s">
        <v>45</v>
      </c>
      <c r="F87" s="43">
        <v>30</v>
      </c>
      <c r="G87" s="43">
        <v>3.16</v>
      </c>
      <c r="H87" s="43">
        <v>0.4</v>
      </c>
      <c r="I87" s="43">
        <v>19.32</v>
      </c>
      <c r="J87" s="43">
        <v>46.2</v>
      </c>
      <c r="K87" s="44">
        <v>0.04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31</v>
      </c>
      <c r="E89" s="9"/>
      <c r="F89" s="19">
        <f>SUM(F82:F88)</f>
        <v>470</v>
      </c>
      <c r="G89" s="19">
        <f t="shared" ref="G89" si="39">SUM(G82:G88)</f>
        <v>19.79</v>
      </c>
      <c r="H89" s="19">
        <f t="shared" ref="H89" si="40">SUM(H82:H88)</f>
        <v>90.25</v>
      </c>
      <c r="I89" s="19">
        <f t="shared" ref="I89" si="41">SUM(I82:I88)</f>
        <v>117.06</v>
      </c>
      <c r="J89" s="19">
        <f t="shared" ref="J89" si="42">SUM(J82:J88)</f>
        <v>778.30000000000007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86</v>
      </c>
      <c r="F90" s="43">
        <v>25</v>
      </c>
      <c r="G90" s="43">
        <v>0.02</v>
      </c>
      <c r="H90" s="43">
        <v>0.5</v>
      </c>
      <c r="I90" s="43">
        <v>0.85</v>
      </c>
      <c r="J90" s="43">
        <v>18.2</v>
      </c>
      <c r="K90" s="44"/>
    </row>
    <row r="91" spans="1:11" ht="15" x14ac:dyDescent="0.25">
      <c r="A91" s="23"/>
      <c r="B91" s="15"/>
      <c r="C91" s="11"/>
      <c r="D91" s="7" t="s">
        <v>26</v>
      </c>
      <c r="E91" s="42" t="s">
        <v>95</v>
      </c>
      <c r="F91" s="43" t="s">
        <v>96</v>
      </c>
      <c r="G91" s="43">
        <v>11.33</v>
      </c>
      <c r="H91" s="43">
        <v>10.82</v>
      </c>
      <c r="I91" s="43">
        <v>8.49</v>
      </c>
      <c r="J91" s="43">
        <v>58.02</v>
      </c>
      <c r="K91" s="44">
        <v>88</v>
      </c>
    </row>
    <row r="92" spans="1:11" ht="15" x14ac:dyDescent="0.25">
      <c r="A92" s="23"/>
      <c r="B92" s="15"/>
      <c r="C92" s="11"/>
      <c r="D92" s="7" t="s">
        <v>27</v>
      </c>
      <c r="E92" s="42" t="s">
        <v>97</v>
      </c>
      <c r="F92" s="43">
        <v>60</v>
      </c>
      <c r="G92" s="43">
        <v>7.6</v>
      </c>
      <c r="H92" s="43">
        <v>6.8</v>
      </c>
      <c r="I92" s="43">
        <v>4</v>
      </c>
      <c r="J92" s="43">
        <v>118.6</v>
      </c>
      <c r="K92" s="44">
        <v>279</v>
      </c>
    </row>
    <row r="93" spans="1:11" ht="15" x14ac:dyDescent="0.25">
      <c r="A93" s="23"/>
      <c r="B93" s="15"/>
      <c r="C93" s="11"/>
      <c r="D93" s="7" t="s">
        <v>28</v>
      </c>
      <c r="E93" s="42" t="s">
        <v>41</v>
      </c>
      <c r="F93" s="43">
        <v>150</v>
      </c>
      <c r="G93" s="43">
        <v>3.08</v>
      </c>
      <c r="H93" s="43">
        <v>2.33</v>
      </c>
      <c r="I93" s="43">
        <v>19</v>
      </c>
      <c r="J93" s="43">
        <v>100.39</v>
      </c>
      <c r="K93" s="44">
        <v>128</v>
      </c>
    </row>
    <row r="94" spans="1:11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1.1599999999999999</v>
      </c>
      <c r="H94" s="43">
        <v>0.36</v>
      </c>
      <c r="I94" s="43">
        <v>47.26</v>
      </c>
      <c r="J94" s="43">
        <v>196.4</v>
      </c>
      <c r="K94" s="44">
        <v>346</v>
      </c>
    </row>
    <row r="95" spans="1:11" ht="15" x14ac:dyDescent="0.25">
      <c r="A95" s="23"/>
      <c r="B95" s="15"/>
      <c r="C95" s="11"/>
      <c r="D95" s="7" t="s">
        <v>91</v>
      </c>
      <c r="E95" s="42" t="s">
        <v>45</v>
      </c>
      <c r="F95" s="43">
        <v>50</v>
      </c>
      <c r="G95" s="43">
        <v>3.16</v>
      </c>
      <c r="H95" s="43">
        <v>0.4</v>
      </c>
      <c r="I95" s="43">
        <v>19.32</v>
      </c>
      <c r="J95" s="43">
        <v>93.52</v>
      </c>
      <c r="K95" s="44"/>
    </row>
    <row r="96" spans="1:11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</row>
    <row r="97" spans="1:11" ht="15" x14ac:dyDescent="0.25">
      <c r="A97" s="23">
        <v>1</v>
      </c>
      <c r="B97" s="15">
        <v>5</v>
      </c>
      <c r="C97" s="11" t="s">
        <v>66</v>
      </c>
      <c r="D97" s="6" t="s">
        <v>23</v>
      </c>
      <c r="E97" s="42"/>
      <c r="F97" s="43">
        <v>100</v>
      </c>
      <c r="G97" s="43">
        <v>0.8</v>
      </c>
      <c r="H97" s="50">
        <v>0.4</v>
      </c>
      <c r="I97" s="43">
        <v>14.7</v>
      </c>
      <c r="J97" s="43">
        <v>66.599999999999994</v>
      </c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31</v>
      </c>
      <c r="E99" s="9"/>
      <c r="F99" s="19">
        <f>SUM(F90:F98)</f>
        <v>585</v>
      </c>
      <c r="G99" s="19">
        <f t="shared" ref="G99" si="43">SUM(G90:G98)</f>
        <v>27.150000000000002</v>
      </c>
      <c r="H99" s="19">
        <f t="shared" ref="H99" si="44">SUM(H90:H98)</f>
        <v>21.61</v>
      </c>
      <c r="I99" s="19">
        <f t="shared" ref="I99" si="45">SUM(I90:I98)</f>
        <v>113.61999999999999</v>
      </c>
      <c r="J99" s="19">
        <f t="shared" ref="J99" si="46">SUM(J90:J98)</f>
        <v>651.73</v>
      </c>
      <c r="K99" s="25"/>
    </row>
    <row r="100" spans="1:11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1055</v>
      </c>
      <c r="G100" s="32">
        <f t="shared" ref="G100" si="47">G89+G99</f>
        <v>46.94</v>
      </c>
      <c r="H100" s="32">
        <f t="shared" ref="H100" si="48">H89+H99</f>
        <v>111.86</v>
      </c>
      <c r="I100" s="32">
        <f t="shared" ref="I100" si="49">I89+I99</f>
        <v>230.68</v>
      </c>
      <c r="J100" s="32">
        <f t="shared" ref="J100" si="50">J89+J99</f>
        <v>1430.0300000000002</v>
      </c>
      <c r="K100" s="32"/>
    </row>
    <row r="101" spans="1:11" ht="15" x14ac:dyDescent="0.25">
      <c r="A101" s="20">
        <v>2</v>
      </c>
      <c r="B101" s="21">
        <v>1</v>
      </c>
      <c r="C101" s="22" t="s">
        <v>19</v>
      </c>
      <c r="D101" s="5"/>
      <c r="E101" s="39" t="s">
        <v>57</v>
      </c>
      <c r="F101" s="40">
        <v>25</v>
      </c>
      <c r="G101" s="40">
        <v>0.02</v>
      </c>
      <c r="H101" s="40">
        <v>0.03</v>
      </c>
      <c r="I101" s="40">
        <v>0.75</v>
      </c>
      <c r="J101" s="40">
        <v>16.8</v>
      </c>
      <c r="K101" s="41"/>
    </row>
    <row r="102" spans="1:11" ht="15" x14ac:dyDescent="0.25">
      <c r="A102" s="23"/>
      <c r="B102" s="15"/>
      <c r="C102" s="11"/>
      <c r="D102" s="6" t="s">
        <v>77</v>
      </c>
      <c r="E102" s="42" t="s">
        <v>58</v>
      </c>
      <c r="F102" s="43">
        <v>100</v>
      </c>
      <c r="G102" s="43">
        <v>4.08</v>
      </c>
      <c r="H102" s="43">
        <v>6.26</v>
      </c>
      <c r="I102" s="43">
        <v>33.4</v>
      </c>
      <c r="J102" s="43">
        <v>143.74</v>
      </c>
      <c r="K102" s="44">
        <v>202</v>
      </c>
    </row>
    <row r="103" spans="1:11" ht="15" x14ac:dyDescent="0.25">
      <c r="A103" s="23"/>
      <c r="B103" s="15"/>
      <c r="C103" s="11"/>
      <c r="D103" s="7"/>
      <c r="E103" s="42" t="s">
        <v>44</v>
      </c>
      <c r="F103" s="43" t="s">
        <v>75</v>
      </c>
      <c r="G103" s="43">
        <v>4.7</v>
      </c>
      <c r="H103" s="43">
        <v>8.9</v>
      </c>
      <c r="I103" s="43">
        <v>0.4</v>
      </c>
      <c r="J103" s="43">
        <v>87.9</v>
      </c>
      <c r="K103" s="44">
        <v>243</v>
      </c>
    </row>
    <row r="104" spans="1:11" ht="15" x14ac:dyDescent="0.2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3.16</v>
      </c>
      <c r="H104" s="43">
        <v>0.4</v>
      </c>
      <c r="I104" s="43">
        <v>19.32</v>
      </c>
      <c r="J104" s="43">
        <v>46.2</v>
      </c>
      <c r="K104" s="44"/>
    </row>
    <row r="105" spans="1:11" ht="15" x14ac:dyDescent="0.25">
      <c r="A105" s="23"/>
      <c r="B105" s="15"/>
      <c r="C105" s="11"/>
      <c r="D105" s="7" t="s">
        <v>29</v>
      </c>
      <c r="E105" s="42" t="s">
        <v>40</v>
      </c>
      <c r="F105" s="43">
        <v>200</v>
      </c>
      <c r="G105" s="43">
        <v>3.78</v>
      </c>
      <c r="H105" s="43">
        <v>0.67</v>
      </c>
      <c r="I105" s="43">
        <v>26</v>
      </c>
      <c r="J105" s="43">
        <v>125.1</v>
      </c>
      <c r="K105" s="44">
        <v>380</v>
      </c>
    </row>
    <row r="106" spans="1:11" ht="15" x14ac:dyDescent="0.25">
      <c r="A106" s="23"/>
      <c r="B106" s="15"/>
      <c r="C106" s="11"/>
      <c r="D106" s="6"/>
      <c r="E106" s="42" t="s">
        <v>94</v>
      </c>
      <c r="F106" s="43">
        <v>50</v>
      </c>
      <c r="G106" s="43">
        <v>2.88</v>
      </c>
      <c r="H106" s="43">
        <v>1.75</v>
      </c>
      <c r="I106" s="43">
        <v>37.5</v>
      </c>
      <c r="J106" s="43">
        <v>175</v>
      </c>
      <c r="K106" s="44"/>
    </row>
    <row r="107" spans="1:11" ht="15" x14ac:dyDescent="0.25">
      <c r="A107" s="23"/>
      <c r="B107" s="15"/>
      <c r="C107" s="11"/>
      <c r="D107" s="6"/>
      <c r="E107" s="51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31</v>
      </c>
      <c r="E108" s="9"/>
      <c r="F108" s="19">
        <f>SUM(F101:F107)</f>
        <v>405</v>
      </c>
      <c r="G108" s="19">
        <f t="shared" ref="G108:J108" si="51">SUM(G101:G107)</f>
        <v>18.62</v>
      </c>
      <c r="H108" s="19">
        <f t="shared" si="51"/>
        <v>18.010000000000002</v>
      </c>
      <c r="I108" s="19">
        <f t="shared" si="51"/>
        <v>117.37</v>
      </c>
      <c r="J108" s="19">
        <f t="shared" si="51"/>
        <v>594.74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62</v>
      </c>
      <c r="F109" s="43">
        <v>25</v>
      </c>
      <c r="G109" s="43">
        <v>0.02</v>
      </c>
      <c r="H109" s="43">
        <v>0.05</v>
      </c>
      <c r="I109" s="43">
        <v>0.85</v>
      </c>
      <c r="J109" s="43">
        <v>18.2</v>
      </c>
      <c r="K109" s="44"/>
    </row>
    <row r="110" spans="1:11" ht="15" x14ac:dyDescent="0.25">
      <c r="A110" s="23"/>
      <c r="B110" s="15"/>
      <c r="C110" s="11"/>
      <c r="D110" s="7" t="s">
        <v>26</v>
      </c>
      <c r="E110" s="42" t="s">
        <v>39</v>
      </c>
      <c r="F110" s="43" t="s">
        <v>96</v>
      </c>
      <c r="G110" s="43">
        <v>9.6</v>
      </c>
      <c r="H110" s="43">
        <v>44.8</v>
      </c>
      <c r="I110" s="43">
        <v>37.799999999999997</v>
      </c>
      <c r="J110" s="43">
        <v>90.76</v>
      </c>
      <c r="K110" s="44">
        <v>96</v>
      </c>
    </row>
    <row r="111" spans="1:11" ht="15" x14ac:dyDescent="0.25">
      <c r="A111" s="23"/>
      <c r="B111" s="15"/>
      <c r="C111" s="11"/>
      <c r="D111" s="7" t="s">
        <v>27</v>
      </c>
      <c r="E111" s="42" t="s">
        <v>98</v>
      </c>
      <c r="F111" s="43">
        <v>60</v>
      </c>
      <c r="G111" s="43">
        <v>15</v>
      </c>
      <c r="H111" s="43">
        <v>179</v>
      </c>
      <c r="I111" s="43">
        <v>0.06</v>
      </c>
      <c r="J111" s="43">
        <v>193</v>
      </c>
      <c r="K111" s="44">
        <v>268</v>
      </c>
    </row>
    <row r="112" spans="1:11" ht="15" x14ac:dyDescent="0.25">
      <c r="A112" s="23"/>
      <c r="B112" s="15"/>
      <c r="C112" s="11"/>
      <c r="D112" s="7" t="s">
        <v>28</v>
      </c>
      <c r="E112" s="42" t="s">
        <v>52</v>
      </c>
      <c r="F112" s="43">
        <v>150</v>
      </c>
      <c r="G112" s="43">
        <v>3.08</v>
      </c>
      <c r="H112" s="43">
        <v>2.33</v>
      </c>
      <c r="I112" s="43">
        <v>19</v>
      </c>
      <c r="J112" s="43">
        <v>100.39</v>
      </c>
      <c r="K112" s="44">
        <v>122</v>
      </c>
    </row>
    <row r="113" spans="1:11" ht="15" x14ac:dyDescent="0.25">
      <c r="A113" s="23"/>
      <c r="B113" s="15"/>
      <c r="C113" s="11"/>
      <c r="D113" s="7" t="s">
        <v>22</v>
      </c>
      <c r="E113" s="42" t="s">
        <v>45</v>
      </c>
      <c r="F113" s="43">
        <v>50</v>
      </c>
      <c r="G113" s="43">
        <v>3.16</v>
      </c>
      <c r="H113" s="43">
        <v>0.4</v>
      </c>
      <c r="I113" s="43">
        <v>19.32</v>
      </c>
      <c r="J113" s="43">
        <v>93.92</v>
      </c>
      <c r="K113" s="44"/>
    </row>
    <row r="114" spans="1:11" ht="15" x14ac:dyDescent="0.25">
      <c r="A114" s="23"/>
      <c r="B114" s="15"/>
      <c r="C114" s="11"/>
      <c r="D114" s="7" t="s">
        <v>29</v>
      </c>
      <c r="E114" s="42" t="s">
        <v>65</v>
      </c>
      <c r="F114" s="43">
        <v>200</v>
      </c>
      <c r="G114" s="43">
        <v>0.72</v>
      </c>
      <c r="H114" s="43">
        <v>0.36</v>
      </c>
      <c r="I114" s="43">
        <v>19.7</v>
      </c>
      <c r="J114" s="43">
        <v>118</v>
      </c>
      <c r="K114" s="44"/>
    </row>
    <row r="115" spans="1:11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>
        <v>2</v>
      </c>
      <c r="B116" s="15">
        <v>1</v>
      </c>
      <c r="C116" s="11" t="s">
        <v>66</v>
      </c>
      <c r="D116" s="6" t="s">
        <v>23</v>
      </c>
      <c r="E116" s="42"/>
      <c r="F116" s="43">
        <v>100</v>
      </c>
      <c r="G116" s="43">
        <v>0.8</v>
      </c>
      <c r="H116" s="43">
        <v>0.4</v>
      </c>
      <c r="I116" s="43">
        <v>14.7</v>
      </c>
      <c r="J116" s="43">
        <v>66.599999999999994</v>
      </c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31</v>
      </c>
      <c r="E118" s="9"/>
      <c r="F118" s="19">
        <f>SUM(F109:F117)</f>
        <v>585</v>
      </c>
      <c r="G118" s="19">
        <f t="shared" ref="G118:J118" si="52">SUM(G109:G117)</f>
        <v>32.379999999999995</v>
      </c>
      <c r="H118" s="19">
        <f t="shared" si="52"/>
        <v>227.34000000000003</v>
      </c>
      <c r="I118" s="19">
        <f t="shared" si="52"/>
        <v>111.43</v>
      </c>
      <c r="J118" s="19">
        <f t="shared" si="52"/>
        <v>680.87</v>
      </c>
      <c r="K118" s="25"/>
    </row>
    <row r="119" spans="1:11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990</v>
      </c>
      <c r="G119" s="32">
        <f t="shared" ref="G119" si="53">G108+G118</f>
        <v>51</v>
      </c>
      <c r="H119" s="32">
        <f t="shared" ref="H119" si="54">H108+H118</f>
        <v>245.35000000000002</v>
      </c>
      <c r="I119" s="32">
        <f t="shared" ref="I119" si="55">I108+I118</f>
        <v>228.8</v>
      </c>
      <c r="J119" s="32">
        <f t="shared" ref="J119" si="56">J108+J118</f>
        <v>1275.6100000000001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/>
      <c r="E120" s="39" t="s">
        <v>57</v>
      </c>
      <c r="F120" s="40">
        <v>25</v>
      </c>
      <c r="G120" s="40">
        <v>0.02</v>
      </c>
      <c r="H120" s="40">
        <v>0.03</v>
      </c>
      <c r="I120" s="40">
        <v>0.75</v>
      </c>
      <c r="J120" s="40">
        <v>18</v>
      </c>
      <c r="K120" s="41"/>
    </row>
    <row r="121" spans="1:11" ht="15" x14ac:dyDescent="0.25">
      <c r="A121" s="14"/>
      <c r="B121" s="15"/>
      <c r="C121" s="11"/>
      <c r="D121" s="6" t="s">
        <v>77</v>
      </c>
      <c r="E121" s="42" t="s">
        <v>59</v>
      </c>
      <c r="F121" s="43" t="s">
        <v>75</v>
      </c>
      <c r="G121" s="43">
        <v>12.19</v>
      </c>
      <c r="H121" s="43">
        <v>4.8600000000000003</v>
      </c>
      <c r="I121" s="43">
        <v>36.85</v>
      </c>
      <c r="J121" s="43">
        <v>230.8</v>
      </c>
      <c r="K121" s="44">
        <v>260</v>
      </c>
    </row>
    <row r="122" spans="1:11" ht="15" x14ac:dyDescent="0.25">
      <c r="A122" s="14"/>
      <c r="B122" s="15"/>
      <c r="C122" s="11"/>
      <c r="D122" s="7" t="s">
        <v>28</v>
      </c>
      <c r="E122" s="42" t="s">
        <v>49</v>
      </c>
      <c r="F122" s="43">
        <v>100</v>
      </c>
      <c r="G122" s="43">
        <v>10.09</v>
      </c>
      <c r="H122" s="43">
        <v>1.85</v>
      </c>
      <c r="I122" s="43">
        <v>0.45</v>
      </c>
      <c r="J122" s="43">
        <v>221</v>
      </c>
      <c r="K122" s="44">
        <v>171</v>
      </c>
    </row>
    <row r="123" spans="1:11" ht="15" x14ac:dyDescent="0.25">
      <c r="A123" s="14"/>
      <c r="B123" s="15"/>
      <c r="C123" s="11"/>
      <c r="D123" s="7" t="s">
        <v>29</v>
      </c>
      <c r="E123" s="42" t="s">
        <v>48</v>
      </c>
      <c r="F123" s="43" t="s">
        <v>69</v>
      </c>
      <c r="G123" s="43">
        <v>3.8</v>
      </c>
      <c r="H123" s="43">
        <v>3.87</v>
      </c>
      <c r="I123" s="43">
        <v>15.28</v>
      </c>
      <c r="J123" s="43">
        <v>114.08</v>
      </c>
      <c r="K123" s="44">
        <v>377</v>
      </c>
    </row>
    <row r="124" spans="1:11" ht="15" x14ac:dyDescent="0.25">
      <c r="A124" s="14"/>
      <c r="B124" s="15"/>
      <c r="C124" s="11"/>
      <c r="D124" s="7"/>
      <c r="E124" s="42" t="s">
        <v>61</v>
      </c>
      <c r="F124" s="43">
        <v>40</v>
      </c>
      <c r="G124" s="43">
        <v>2.2200000000000002</v>
      </c>
      <c r="H124" s="43">
        <v>10.78</v>
      </c>
      <c r="I124" s="43">
        <v>22.8</v>
      </c>
      <c r="J124" s="43">
        <v>135.5</v>
      </c>
      <c r="K124" s="44"/>
    </row>
    <row r="125" spans="1:11" ht="15" x14ac:dyDescent="0.25">
      <c r="A125" s="14"/>
      <c r="B125" s="15"/>
      <c r="C125" s="11"/>
      <c r="D125" s="6" t="s">
        <v>22</v>
      </c>
      <c r="E125" s="42" t="s">
        <v>45</v>
      </c>
      <c r="F125" s="43">
        <v>30</v>
      </c>
      <c r="G125" s="43">
        <v>3.16</v>
      </c>
      <c r="H125" s="43">
        <v>0.4</v>
      </c>
      <c r="I125" s="43">
        <v>19.32</v>
      </c>
      <c r="J125" s="43">
        <v>46.2</v>
      </c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31</v>
      </c>
      <c r="E127" s="9"/>
      <c r="F127" s="19">
        <f>SUM(F120:F126)</f>
        <v>195</v>
      </c>
      <c r="G127" s="19">
        <f t="shared" ref="G127:J127" si="57">SUM(G120:G126)</f>
        <v>31.479999999999997</v>
      </c>
      <c r="H127" s="19">
        <f t="shared" si="57"/>
        <v>21.79</v>
      </c>
      <c r="I127" s="19">
        <f t="shared" si="57"/>
        <v>95.450000000000017</v>
      </c>
      <c r="J127" s="19">
        <f t="shared" si="57"/>
        <v>765.58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62</v>
      </c>
      <c r="F128" s="43">
        <v>25</v>
      </c>
      <c r="G128" s="43">
        <v>0.02</v>
      </c>
      <c r="H128" s="43">
        <v>0.05</v>
      </c>
      <c r="I128" s="43">
        <v>0.85</v>
      </c>
      <c r="J128" s="43">
        <v>18.2</v>
      </c>
      <c r="K128" s="44"/>
    </row>
    <row r="129" spans="1:11" ht="15" x14ac:dyDescent="0.25">
      <c r="A129" s="14"/>
      <c r="B129" s="15"/>
      <c r="C129" s="11"/>
      <c r="D129" s="7" t="s">
        <v>26</v>
      </c>
      <c r="E129" s="42" t="s">
        <v>53</v>
      </c>
      <c r="F129" s="43">
        <v>200</v>
      </c>
      <c r="G129" s="43">
        <v>1.8</v>
      </c>
      <c r="H129" s="43">
        <v>4.2</v>
      </c>
      <c r="I129" s="43">
        <v>10</v>
      </c>
      <c r="J129" s="43">
        <v>145.19999999999999</v>
      </c>
      <c r="K129" s="44">
        <v>82</v>
      </c>
    </row>
    <row r="130" spans="1:11" ht="15" x14ac:dyDescent="0.25">
      <c r="A130" s="14"/>
      <c r="B130" s="15"/>
      <c r="C130" s="11"/>
      <c r="D130" s="7" t="s">
        <v>27</v>
      </c>
      <c r="E130" s="42" t="s">
        <v>50</v>
      </c>
      <c r="F130" s="43">
        <v>50</v>
      </c>
      <c r="G130" s="43">
        <v>15</v>
      </c>
      <c r="H130" s="43">
        <v>18.399999999999999</v>
      </c>
      <c r="I130" s="43">
        <v>17.3</v>
      </c>
      <c r="J130" s="43">
        <v>147.19999999999999</v>
      </c>
      <c r="K130" s="44">
        <v>229</v>
      </c>
    </row>
    <row r="131" spans="1:11" ht="15" x14ac:dyDescent="0.25">
      <c r="A131" s="14"/>
      <c r="B131" s="15"/>
      <c r="C131" s="11"/>
      <c r="D131" s="7" t="s">
        <v>28</v>
      </c>
      <c r="E131" s="42" t="s">
        <v>51</v>
      </c>
      <c r="F131" s="43">
        <v>150</v>
      </c>
      <c r="G131" s="43">
        <v>3.08</v>
      </c>
      <c r="H131" s="43">
        <v>2.33</v>
      </c>
      <c r="I131" s="43">
        <v>19</v>
      </c>
      <c r="J131" s="43">
        <v>100.39</v>
      </c>
      <c r="K131" s="44">
        <v>125</v>
      </c>
    </row>
    <row r="132" spans="1:11" ht="15" x14ac:dyDescent="0.25">
      <c r="A132" s="14"/>
      <c r="B132" s="15"/>
      <c r="C132" s="11"/>
      <c r="D132" s="7" t="s">
        <v>22</v>
      </c>
      <c r="E132" s="42" t="s">
        <v>45</v>
      </c>
      <c r="F132" s="43">
        <v>50</v>
      </c>
      <c r="G132" s="43">
        <v>3.16</v>
      </c>
      <c r="H132" s="43">
        <v>0.4</v>
      </c>
      <c r="I132" s="43">
        <v>19.32</v>
      </c>
      <c r="J132" s="43">
        <v>93.52</v>
      </c>
      <c r="K132" s="44"/>
    </row>
    <row r="133" spans="1:11" ht="15" x14ac:dyDescent="0.25">
      <c r="A133" s="14"/>
      <c r="B133" s="15"/>
      <c r="C133" s="11"/>
      <c r="D133" s="7" t="s">
        <v>29</v>
      </c>
      <c r="E133" s="42" t="s">
        <v>54</v>
      </c>
      <c r="F133" s="43">
        <v>200</v>
      </c>
      <c r="G133" s="43">
        <v>1.1599999999999999</v>
      </c>
      <c r="H133" s="43">
        <v>0.36</v>
      </c>
      <c r="I133" s="43">
        <v>47.26</v>
      </c>
      <c r="J133" s="43">
        <v>196.38</v>
      </c>
      <c r="K133" s="44">
        <v>346</v>
      </c>
    </row>
    <row r="134" spans="1:11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>
        <v>2</v>
      </c>
      <c r="B135" s="15">
        <v>3</v>
      </c>
      <c r="C135" s="11" t="s">
        <v>66</v>
      </c>
      <c r="D135" s="6" t="s">
        <v>23</v>
      </c>
      <c r="E135" s="42"/>
      <c r="F135" s="43">
        <v>100</v>
      </c>
      <c r="G135" s="43">
        <v>0.8</v>
      </c>
      <c r="H135" s="43">
        <v>0.4</v>
      </c>
      <c r="I135" s="43">
        <v>14.7</v>
      </c>
      <c r="J135" s="43">
        <v>66.599999999999994</v>
      </c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31</v>
      </c>
      <c r="E137" s="9"/>
      <c r="F137" s="19">
        <f>SUM(F128:F136)</f>
        <v>775</v>
      </c>
      <c r="G137" s="19">
        <f t="shared" ref="G137:J137" si="58">SUM(G128:G136)</f>
        <v>25.02</v>
      </c>
      <c r="H137" s="19">
        <f t="shared" si="58"/>
        <v>26.139999999999993</v>
      </c>
      <c r="I137" s="19">
        <f t="shared" si="58"/>
        <v>128.42999999999998</v>
      </c>
      <c r="J137" s="19">
        <f t="shared" si="58"/>
        <v>767.4899999999999</v>
      </c>
      <c r="K137" s="25"/>
    </row>
    <row r="138" spans="1:11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970</v>
      </c>
      <c r="G138" s="32">
        <f t="shared" ref="G138" si="59">G127+G137</f>
        <v>56.5</v>
      </c>
      <c r="H138" s="32">
        <f t="shared" ref="H138" si="60">H127+H137</f>
        <v>47.929999999999993</v>
      </c>
      <c r="I138" s="32">
        <f t="shared" ref="I138" si="61">I127+I137</f>
        <v>223.88</v>
      </c>
      <c r="J138" s="32">
        <f t="shared" ref="J138" si="62">J127+J137</f>
        <v>1533.07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/>
      <c r="E139" s="39" t="s">
        <v>67</v>
      </c>
      <c r="F139" s="40">
        <v>25</v>
      </c>
      <c r="G139" s="40">
        <v>0.02</v>
      </c>
      <c r="H139" s="40">
        <v>0.03</v>
      </c>
      <c r="I139" s="40">
        <v>0.75</v>
      </c>
      <c r="J139" s="40">
        <v>16.8</v>
      </c>
      <c r="K139" s="41"/>
    </row>
    <row r="140" spans="1:11" ht="15" x14ac:dyDescent="0.25">
      <c r="A140" s="23"/>
      <c r="B140" s="15"/>
      <c r="C140" s="11"/>
      <c r="D140" s="6" t="s">
        <v>77</v>
      </c>
      <c r="E140" s="42" t="s">
        <v>99</v>
      </c>
      <c r="F140" s="43" t="s">
        <v>75</v>
      </c>
      <c r="G140" s="43">
        <v>6.25</v>
      </c>
      <c r="H140" s="43">
        <v>7.55</v>
      </c>
      <c r="I140" s="43">
        <v>0.6</v>
      </c>
      <c r="J140" s="43">
        <v>98.5</v>
      </c>
      <c r="K140" s="44">
        <v>290</v>
      </c>
    </row>
    <row r="141" spans="1:11" ht="15" x14ac:dyDescent="0.25">
      <c r="A141" s="23"/>
      <c r="B141" s="15"/>
      <c r="C141" s="11"/>
      <c r="D141" s="7" t="s">
        <v>28</v>
      </c>
      <c r="E141" s="42" t="s">
        <v>79</v>
      </c>
      <c r="F141" s="43">
        <v>100</v>
      </c>
      <c r="G141" s="43">
        <v>7.85</v>
      </c>
      <c r="H141" s="43">
        <v>6.62</v>
      </c>
      <c r="I141" s="43">
        <v>56.75</v>
      </c>
      <c r="J141" s="43">
        <v>323.75</v>
      </c>
      <c r="K141" s="44">
        <v>171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3.16</v>
      </c>
      <c r="H142" s="43">
        <v>0.4</v>
      </c>
      <c r="I142" s="43">
        <v>19.32</v>
      </c>
      <c r="J142" s="43">
        <v>46.2</v>
      </c>
      <c r="K142" s="44"/>
    </row>
    <row r="143" spans="1:11" ht="15" x14ac:dyDescent="0.25">
      <c r="A143" s="23"/>
      <c r="B143" s="15"/>
      <c r="C143" s="11"/>
      <c r="D143" s="7" t="s">
        <v>29</v>
      </c>
      <c r="E143" s="42" t="s">
        <v>42</v>
      </c>
      <c r="F143" s="43">
        <v>200</v>
      </c>
      <c r="G143" s="43">
        <v>3.78</v>
      </c>
      <c r="H143" s="43">
        <v>0.67</v>
      </c>
      <c r="I143" s="43"/>
      <c r="J143" s="43">
        <v>125.1</v>
      </c>
      <c r="K143" s="44">
        <v>383</v>
      </c>
    </row>
    <row r="144" spans="1:11" ht="15" x14ac:dyDescent="0.25">
      <c r="A144" s="23"/>
      <c r="B144" s="15"/>
      <c r="C144" s="11"/>
      <c r="D144" s="6"/>
      <c r="E144" s="42" t="s">
        <v>94</v>
      </c>
      <c r="F144" s="43">
        <v>50</v>
      </c>
      <c r="G144" s="43">
        <v>2.88</v>
      </c>
      <c r="H144" s="43">
        <v>1.75</v>
      </c>
      <c r="I144" s="43">
        <v>37.5</v>
      </c>
      <c r="J144" s="43">
        <v>175</v>
      </c>
      <c r="K144" s="44"/>
    </row>
    <row r="145" spans="1:13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3" ht="15" x14ac:dyDescent="0.25">
      <c r="A146" s="24"/>
      <c r="B146" s="17"/>
      <c r="C146" s="8"/>
      <c r="D146" s="18" t="s">
        <v>31</v>
      </c>
      <c r="E146" s="9"/>
      <c r="F146" s="19">
        <f>SUM(F139:F145)</f>
        <v>405</v>
      </c>
      <c r="G146" s="19">
        <f t="shared" ref="G146:J146" si="63">SUM(G139:G145)</f>
        <v>23.94</v>
      </c>
      <c r="H146" s="19">
        <f t="shared" si="63"/>
        <v>17.02</v>
      </c>
      <c r="I146" s="19">
        <f t="shared" si="63"/>
        <v>114.92</v>
      </c>
      <c r="J146" s="19">
        <f t="shared" si="63"/>
        <v>785.35</v>
      </c>
      <c r="K146" s="25"/>
    </row>
    <row r="147" spans="1:13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62</v>
      </c>
      <c r="F147" s="43">
        <v>25</v>
      </c>
      <c r="G147" s="43">
        <v>0.02</v>
      </c>
      <c r="H147" s="43">
        <v>0.03</v>
      </c>
      <c r="I147" s="43">
        <v>0.85</v>
      </c>
      <c r="J147" s="43">
        <v>18.2</v>
      </c>
      <c r="K147" s="44"/>
    </row>
    <row r="148" spans="1:13" ht="15" x14ac:dyDescent="0.25">
      <c r="A148" s="23"/>
      <c r="B148" s="15"/>
      <c r="C148" s="11"/>
      <c r="D148" s="7" t="s">
        <v>26</v>
      </c>
      <c r="E148" s="42" t="s">
        <v>46</v>
      </c>
      <c r="F148" s="43">
        <v>200</v>
      </c>
      <c r="G148" s="43">
        <v>9.6</v>
      </c>
      <c r="H148" s="43">
        <v>44.8</v>
      </c>
      <c r="I148" s="43">
        <v>37.799999999999997</v>
      </c>
      <c r="J148" s="43">
        <v>90.76</v>
      </c>
      <c r="K148" s="44">
        <v>102</v>
      </c>
    </row>
    <row r="149" spans="1:13" ht="15" x14ac:dyDescent="0.25">
      <c r="A149" s="23"/>
      <c r="B149" s="15"/>
      <c r="C149" s="11"/>
      <c r="D149" s="7" t="s">
        <v>27</v>
      </c>
      <c r="E149" s="42" t="s">
        <v>100</v>
      </c>
      <c r="F149" s="43">
        <v>60</v>
      </c>
      <c r="G149" s="43">
        <v>22.4</v>
      </c>
      <c r="H149" s="43">
        <v>173.3</v>
      </c>
      <c r="I149" s="43">
        <v>22.13</v>
      </c>
      <c r="J149" s="43">
        <v>220</v>
      </c>
      <c r="K149" s="44">
        <v>279</v>
      </c>
    </row>
    <row r="150" spans="1:13" ht="15" x14ac:dyDescent="0.25">
      <c r="A150" s="23"/>
      <c r="B150" s="15"/>
      <c r="C150" s="11"/>
      <c r="D150" s="7" t="s">
        <v>28</v>
      </c>
      <c r="E150" s="42" t="s">
        <v>41</v>
      </c>
      <c r="F150" s="43">
        <v>150</v>
      </c>
      <c r="G150" s="43">
        <v>3.08</v>
      </c>
      <c r="H150" s="43">
        <v>2.33</v>
      </c>
      <c r="I150" s="43">
        <v>19</v>
      </c>
      <c r="J150" s="43">
        <v>100.39</v>
      </c>
      <c r="K150" s="44">
        <v>128</v>
      </c>
    </row>
    <row r="151" spans="1:13" ht="15" x14ac:dyDescent="0.25">
      <c r="A151" s="23"/>
      <c r="B151" s="15"/>
      <c r="C151" s="11"/>
      <c r="D151" s="7" t="s">
        <v>29</v>
      </c>
      <c r="E151" s="42" t="s">
        <v>101</v>
      </c>
      <c r="F151" s="43">
        <v>200</v>
      </c>
      <c r="G151" s="43">
        <v>0.72</v>
      </c>
      <c r="H151" s="43">
        <v>0.36</v>
      </c>
      <c r="I151" s="43">
        <v>19.7</v>
      </c>
      <c r="J151" s="43">
        <v>11.8</v>
      </c>
      <c r="K151" s="44"/>
    </row>
    <row r="152" spans="1:13" ht="15" x14ac:dyDescent="0.25">
      <c r="A152" s="23"/>
      <c r="B152" s="15"/>
      <c r="C152" s="11"/>
      <c r="D152" s="7" t="s">
        <v>91</v>
      </c>
      <c r="E152" s="42" t="s">
        <v>45</v>
      </c>
      <c r="F152" s="43">
        <v>50</v>
      </c>
      <c r="G152" s="43">
        <v>3.16</v>
      </c>
      <c r="H152" s="43">
        <v>0.4</v>
      </c>
      <c r="I152" s="43">
        <v>19.32</v>
      </c>
      <c r="J152" s="43">
        <v>93.52</v>
      </c>
      <c r="K152" s="44"/>
    </row>
    <row r="153" spans="1:13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</row>
    <row r="154" spans="1:13" ht="15" x14ac:dyDescent="0.25">
      <c r="A154" s="23">
        <v>2</v>
      </c>
      <c r="B154" s="15">
        <v>3</v>
      </c>
      <c r="C154" s="11" t="s">
        <v>66</v>
      </c>
      <c r="D154" s="6" t="s">
        <v>23</v>
      </c>
      <c r="E154" s="42"/>
      <c r="F154" s="43">
        <v>100</v>
      </c>
      <c r="G154" s="43">
        <v>0.8</v>
      </c>
      <c r="H154" s="43">
        <v>0.4</v>
      </c>
      <c r="I154" s="43">
        <v>14.7</v>
      </c>
      <c r="J154" s="43">
        <v>66.599999999999994</v>
      </c>
      <c r="K154" s="44"/>
    </row>
    <row r="155" spans="1:13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3" ht="15" x14ac:dyDescent="0.25">
      <c r="A156" s="24"/>
      <c r="B156" s="17"/>
      <c r="C156" s="8"/>
      <c r="D156" s="18" t="s">
        <v>31</v>
      </c>
      <c r="E156" s="9"/>
      <c r="F156" s="19">
        <f>SUM(F147:F155)</f>
        <v>785</v>
      </c>
      <c r="G156" s="19">
        <f t="shared" ref="G156:J156" si="64">SUM(G147:G155)</f>
        <v>39.779999999999987</v>
      </c>
      <c r="H156" s="19">
        <f t="shared" si="64"/>
        <v>221.62000000000003</v>
      </c>
      <c r="I156" s="19">
        <f t="shared" si="64"/>
        <v>133.5</v>
      </c>
      <c r="J156" s="19">
        <f t="shared" si="64"/>
        <v>601.2700000000001</v>
      </c>
      <c r="K156" s="25"/>
    </row>
    <row r="157" spans="1:13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1190</v>
      </c>
      <c r="G157" s="32">
        <f t="shared" ref="G157" si="65">G146+G156</f>
        <v>63.719999999999985</v>
      </c>
      <c r="H157" s="32">
        <f t="shared" ref="H157" si="66">H146+H156</f>
        <v>238.64000000000004</v>
      </c>
      <c r="I157" s="32">
        <f t="shared" ref="I157" si="67">I146+I156</f>
        <v>248.42000000000002</v>
      </c>
      <c r="J157" s="32">
        <f t="shared" ref="J157" si="68">J146+J156</f>
        <v>1386.6200000000001</v>
      </c>
      <c r="K157" s="32"/>
    </row>
    <row r="158" spans="1:13" ht="15" x14ac:dyDescent="0.25">
      <c r="A158" s="20">
        <v>2</v>
      </c>
      <c r="B158" s="21">
        <v>4</v>
      </c>
      <c r="C158" s="22" t="s">
        <v>19</v>
      </c>
      <c r="D158" s="5"/>
      <c r="E158" s="39" t="s">
        <v>57</v>
      </c>
      <c r="F158" s="40">
        <v>25</v>
      </c>
      <c r="G158" s="40">
        <v>0.02</v>
      </c>
      <c r="H158" s="40">
        <v>0.03</v>
      </c>
      <c r="I158" s="40">
        <v>0.75</v>
      </c>
      <c r="J158" s="40">
        <v>16.8</v>
      </c>
      <c r="K158" s="41"/>
    </row>
    <row r="159" spans="1:13" ht="15" x14ac:dyDescent="0.25">
      <c r="A159" s="23"/>
      <c r="B159" s="15"/>
      <c r="C159" s="11"/>
      <c r="D159" s="6" t="s">
        <v>77</v>
      </c>
      <c r="E159" s="42" t="s">
        <v>82</v>
      </c>
      <c r="F159" s="43">
        <v>53</v>
      </c>
      <c r="G159" s="43">
        <v>6.45</v>
      </c>
      <c r="H159" s="43">
        <v>79.3</v>
      </c>
      <c r="I159" s="43">
        <v>3.79</v>
      </c>
      <c r="J159" s="43">
        <v>211.2</v>
      </c>
      <c r="K159" s="44">
        <v>210</v>
      </c>
      <c r="M159" s="54"/>
    </row>
    <row r="160" spans="1:13" ht="15" x14ac:dyDescent="0.25">
      <c r="A160" s="23"/>
      <c r="B160" s="15"/>
      <c r="C160" s="11"/>
      <c r="D160" s="7" t="s">
        <v>28</v>
      </c>
      <c r="E160" s="42" t="s">
        <v>102</v>
      </c>
      <c r="F160" s="43">
        <v>105</v>
      </c>
      <c r="G160" s="43">
        <v>4.08</v>
      </c>
      <c r="H160" s="43">
        <v>6.26</v>
      </c>
      <c r="I160" s="43">
        <v>33.4</v>
      </c>
      <c r="J160" s="43">
        <v>143.74</v>
      </c>
      <c r="K160" s="44">
        <v>202</v>
      </c>
    </row>
    <row r="161" spans="1:11" ht="15" x14ac:dyDescent="0.25">
      <c r="A161" s="23"/>
      <c r="B161" s="15"/>
      <c r="C161" s="11"/>
      <c r="D161" s="7" t="s">
        <v>29</v>
      </c>
      <c r="E161" s="42" t="s">
        <v>40</v>
      </c>
      <c r="F161" s="43">
        <v>200</v>
      </c>
      <c r="G161" s="43">
        <v>3.78</v>
      </c>
      <c r="H161" s="43">
        <v>0.67</v>
      </c>
      <c r="I161" s="43">
        <v>26</v>
      </c>
      <c r="J161" s="43">
        <v>125.1</v>
      </c>
      <c r="K161" s="44">
        <v>380</v>
      </c>
    </row>
    <row r="162" spans="1:11" ht="15" x14ac:dyDescent="0.25">
      <c r="A162" s="23"/>
      <c r="B162" s="15"/>
      <c r="C162" s="11"/>
      <c r="D162" s="7" t="s">
        <v>22</v>
      </c>
      <c r="E162" s="42" t="s">
        <v>45</v>
      </c>
      <c r="F162" s="43">
        <v>30</v>
      </c>
      <c r="G162" s="43">
        <v>3.16</v>
      </c>
      <c r="H162" s="43">
        <v>0.4</v>
      </c>
      <c r="I162" s="43">
        <v>19.32</v>
      </c>
      <c r="J162" s="43">
        <v>46.2</v>
      </c>
      <c r="K162" s="44"/>
    </row>
    <row r="163" spans="1:11" ht="15" x14ac:dyDescent="0.25">
      <c r="A163" s="23"/>
      <c r="B163" s="15"/>
      <c r="C163" s="11"/>
      <c r="D163" s="6"/>
      <c r="E163" s="42" t="s">
        <v>61</v>
      </c>
      <c r="F163" s="43">
        <v>50</v>
      </c>
      <c r="G163" s="43">
        <v>2.88</v>
      </c>
      <c r="H163" s="43">
        <v>1.75</v>
      </c>
      <c r="I163" s="43">
        <v>37.5</v>
      </c>
      <c r="J163" s="43">
        <v>175</v>
      </c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31</v>
      </c>
      <c r="E165" s="9"/>
      <c r="F165" s="19">
        <f>SUM(F158:F164)</f>
        <v>463</v>
      </c>
      <c r="G165" s="19">
        <f t="shared" ref="G165:J165" si="69">SUM(G158:G164)</f>
        <v>20.37</v>
      </c>
      <c r="H165" s="19">
        <f t="shared" si="69"/>
        <v>88.410000000000011</v>
      </c>
      <c r="I165" s="19">
        <f t="shared" si="69"/>
        <v>120.75999999999999</v>
      </c>
      <c r="J165" s="19">
        <f t="shared" si="69"/>
        <v>718.04000000000008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62</v>
      </c>
      <c r="F166" s="43">
        <v>25</v>
      </c>
      <c r="G166" s="43">
        <v>0.02</v>
      </c>
      <c r="H166" s="43">
        <v>0.05</v>
      </c>
      <c r="I166" s="43">
        <v>0.85</v>
      </c>
      <c r="J166" s="43">
        <v>18.2</v>
      </c>
      <c r="K166" s="44"/>
    </row>
    <row r="167" spans="1:11" ht="15" x14ac:dyDescent="0.25">
      <c r="A167" s="23"/>
      <c r="B167" s="15"/>
      <c r="C167" s="11"/>
      <c r="D167" s="7" t="s">
        <v>26</v>
      </c>
      <c r="E167" s="42" t="s">
        <v>103</v>
      </c>
      <c r="F167" s="43">
        <v>200</v>
      </c>
      <c r="G167" s="43">
        <v>11.33</v>
      </c>
      <c r="H167" s="43">
        <v>10.82</v>
      </c>
      <c r="I167" s="43">
        <v>8.49</v>
      </c>
      <c r="J167" s="43">
        <v>85.02</v>
      </c>
      <c r="K167" s="44">
        <v>88</v>
      </c>
    </row>
    <row r="168" spans="1:11" ht="15" x14ac:dyDescent="0.25">
      <c r="A168" s="23"/>
      <c r="B168" s="15"/>
      <c r="C168" s="11"/>
      <c r="D168" s="7" t="s">
        <v>27</v>
      </c>
      <c r="E168" s="42" t="s">
        <v>104</v>
      </c>
      <c r="F168" s="43">
        <v>70</v>
      </c>
      <c r="G168" s="43">
        <v>7.88</v>
      </c>
      <c r="H168" s="43">
        <v>4.1399999999999997</v>
      </c>
      <c r="I168" s="43">
        <v>3.74</v>
      </c>
      <c r="J168" s="43">
        <v>82.78</v>
      </c>
      <c r="K168" s="44">
        <v>280</v>
      </c>
    </row>
    <row r="169" spans="1:11" ht="15" x14ac:dyDescent="0.25">
      <c r="A169" s="23"/>
      <c r="B169" s="15"/>
      <c r="C169" s="11"/>
      <c r="D169" s="7" t="s">
        <v>28</v>
      </c>
      <c r="E169" s="42" t="s">
        <v>51</v>
      </c>
      <c r="F169" s="43">
        <v>150</v>
      </c>
      <c r="G169" s="43">
        <v>3.08</v>
      </c>
      <c r="H169" s="43">
        <v>2.33</v>
      </c>
      <c r="I169" s="43">
        <v>19</v>
      </c>
      <c r="J169" s="43">
        <v>100.39</v>
      </c>
      <c r="K169" s="44">
        <v>125</v>
      </c>
    </row>
    <row r="170" spans="1:11" ht="15" x14ac:dyDescent="0.25">
      <c r="A170" s="23"/>
      <c r="B170" s="15"/>
      <c r="C170" s="11"/>
      <c r="D170" s="7" t="s">
        <v>91</v>
      </c>
      <c r="E170" s="42" t="s">
        <v>45</v>
      </c>
      <c r="F170" s="43">
        <v>50</v>
      </c>
      <c r="G170" s="43">
        <v>3.16</v>
      </c>
      <c r="H170" s="43">
        <v>0.4</v>
      </c>
      <c r="I170" s="43">
        <v>19.32</v>
      </c>
      <c r="J170" s="43">
        <v>93.52</v>
      </c>
      <c r="K170" s="44"/>
    </row>
    <row r="171" spans="1:11" ht="15" x14ac:dyDescent="0.25">
      <c r="A171" s="23"/>
      <c r="B171" s="15"/>
      <c r="C171" s="11"/>
      <c r="D171" s="7" t="s">
        <v>29</v>
      </c>
      <c r="E171" s="42" t="s">
        <v>90</v>
      </c>
      <c r="F171" s="43">
        <v>200</v>
      </c>
      <c r="G171" s="43">
        <v>1.1599999999999999</v>
      </c>
      <c r="H171" s="43">
        <v>0.36</v>
      </c>
      <c r="I171" s="43">
        <v>47.26</v>
      </c>
      <c r="J171" s="43">
        <v>196.4</v>
      </c>
      <c r="K171" s="44">
        <v>342</v>
      </c>
    </row>
    <row r="172" spans="1:11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>
        <v>2</v>
      </c>
      <c r="B173" s="15">
        <v>4</v>
      </c>
      <c r="C173" s="11" t="s">
        <v>66</v>
      </c>
      <c r="D173" s="6" t="s">
        <v>23</v>
      </c>
      <c r="E173" s="42"/>
      <c r="F173" s="43">
        <v>100</v>
      </c>
      <c r="G173" s="43">
        <v>0.8</v>
      </c>
      <c r="H173" s="43">
        <v>0.4</v>
      </c>
      <c r="I173" s="43">
        <v>14.7</v>
      </c>
      <c r="J173" s="43">
        <v>66.599999999999994</v>
      </c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31</v>
      </c>
      <c r="E175" s="9"/>
      <c r="F175" s="19">
        <f>SUM(F166:F174)</f>
        <v>795</v>
      </c>
      <c r="G175" s="19">
        <f t="shared" ref="G175:J175" si="70">SUM(G166:G174)</f>
        <v>27.430000000000003</v>
      </c>
      <c r="H175" s="19">
        <f t="shared" si="70"/>
        <v>18.5</v>
      </c>
      <c r="I175" s="19">
        <f t="shared" si="70"/>
        <v>113.36</v>
      </c>
      <c r="J175" s="19">
        <f t="shared" si="70"/>
        <v>642.91</v>
      </c>
      <c r="K175" s="25"/>
    </row>
    <row r="176" spans="1:11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1258</v>
      </c>
      <c r="G176" s="32">
        <f t="shared" ref="G176" si="71">G165+G175</f>
        <v>47.800000000000004</v>
      </c>
      <c r="H176" s="32">
        <f t="shared" ref="H176" si="72">H165+H175</f>
        <v>106.91000000000001</v>
      </c>
      <c r="I176" s="32">
        <f t="shared" ref="I176" si="73">I165+I175</f>
        <v>234.12</v>
      </c>
      <c r="J176" s="32">
        <f t="shared" ref="J176" si="74">J165+J175</f>
        <v>1360.95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/>
      <c r="E177" s="39" t="s">
        <v>57</v>
      </c>
      <c r="F177" s="40">
        <v>25</v>
      </c>
      <c r="G177" s="40">
        <v>0.02</v>
      </c>
      <c r="H177" s="40">
        <v>0.03</v>
      </c>
      <c r="I177" s="40">
        <v>0.75</v>
      </c>
      <c r="J177" s="40">
        <v>18</v>
      </c>
      <c r="K177" s="41"/>
    </row>
    <row r="178" spans="1:11" ht="15" x14ac:dyDescent="0.25">
      <c r="A178" s="23"/>
      <c r="B178" s="15"/>
      <c r="C178" s="11"/>
      <c r="D178" s="6" t="s">
        <v>77</v>
      </c>
      <c r="E178" s="42" t="s">
        <v>68</v>
      </c>
      <c r="F178" s="43">
        <v>150</v>
      </c>
      <c r="G178" s="43">
        <v>3.78</v>
      </c>
      <c r="H178" s="43">
        <v>7.8</v>
      </c>
      <c r="I178" s="43">
        <v>39.29</v>
      </c>
      <c r="J178" s="43">
        <v>142</v>
      </c>
      <c r="K178" s="44">
        <v>291</v>
      </c>
    </row>
    <row r="179" spans="1:11" ht="15" x14ac:dyDescent="0.25">
      <c r="A179" s="23"/>
      <c r="B179" s="15"/>
      <c r="C179" s="11"/>
      <c r="D179" s="7" t="s">
        <v>21</v>
      </c>
      <c r="E179" s="42" t="s">
        <v>48</v>
      </c>
      <c r="F179" s="43" t="s">
        <v>69</v>
      </c>
      <c r="G179" s="43">
        <v>3.78</v>
      </c>
      <c r="H179" s="43">
        <v>0.67</v>
      </c>
      <c r="I179" s="43">
        <v>28</v>
      </c>
      <c r="J179" s="43">
        <v>125.1</v>
      </c>
      <c r="K179" s="44">
        <v>378</v>
      </c>
    </row>
    <row r="180" spans="1:11" ht="15" x14ac:dyDescent="0.2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3.16</v>
      </c>
      <c r="H180" s="43">
        <v>0.4</v>
      </c>
      <c r="I180" s="43">
        <v>19.32</v>
      </c>
      <c r="J180" s="43">
        <v>46.2</v>
      </c>
      <c r="K180" s="44"/>
    </row>
    <row r="181" spans="1:11" ht="15" x14ac:dyDescent="0.25">
      <c r="A181" s="23"/>
      <c r="B181" s="15"/>
      <c r="C181" s="11"/>
      <c r="D181" s="7"/>
      <c r="E181" s="42" t="s">
        <v>70</v>
      </c>
      <c r="F181" s="43">
        <v>50</v>
      </c>
      <c r="G181" s="43">
        <v>2.88</v>
      </c>
      <c r="H181" s="43">
        <v>1.75</v>
      </c>
      <c r="I181" s="43">
        <v>37.5</v>
      </c>
      <c r="J181" s="43">
        <v>175</v>
      </c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255</v>
      </c>
      <c r="G184" s="19">
        <f t="shared" ref="G184:J184" si="75">SUM(G177:G183)</f>
        <v>13.620000000000001</v>
      </c>
      <c r="H184" s="19">
        <f t="shared" si="75"/>
        <v>10.65</v>
      </c>
      <c r="I184" s="19">
        <f t="shared" si="75"/>
        <v>124.85999999999999</v>
      </c>
      <c r="J184" s="19">
        <f t="shared" si="75"/>
        <v>506.3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86</v>
      </c>
      <c r="F185" s="43">
        <v>25</v>
      </c>
      <c r="G185" s="43">
        <v>0.02</v>
      </c>
      <c r="H185" s="43">
        <v>0.05</v>
      </c>
      <c r="I185" s="43">
        <v>0.85</v>
      </c>
      <c r="J185" s="43">
        <v>18.2</v>
      </c>
      <c r="K185" s="44"/>
    </row>
    <row r="186" spans="1:11" ht="15" x14ac:dyDescent="0.25">
      <c r="A186" s="23"/>
      <c r="B186" s="15"/>
      <c r="C186" s="11"/>
      <c r="D186" s="7" t="s">
        <v>26</v>
      </c>
      <c r="E186" s="42" t="s">
        <v>105</v>
      </c>
      <c r="F186" s="43">
        <v>200</v>
      </c>
      <c r="G186" s="43">
        <v>9.6</v>
      </c>
      <c r="H186" s="43">
        <v>44.8</v>
      </c>
      <c r="I186" s="43">
        <v>37.799999999999997</v>
      </c>
      <c r="J186" s="43">
        <v>90.76</v>
      </c>
      <c r="K186" s="44">
        <v>101</v>
      </c>
    </row>
    <row r="187" spans="1:11" ht="15" x14ac:dyDescent="0.25">
      <c r="A187" s="23"/>
      <c r="B187" s="15"/>
      <c r="C187" s="11"/>
      <c r="D187" s="7" t="s">
        <v>27</v>
      </c>
      <c r="E187" s="42" t="s">
        <v>47</v>
      </c>
      <c r="F187" s="43" t="s">
        <v>106</v>
      </c>
      <c r="G187" s="43">
        <v>3.5</v>
      </c>
      <c r="H187" s="43">
        <v>8.1</v>
      </c>
      <c r="I187" s="43">
        <v>29.7</v>
      </c>
      <c r="J187" s="43">
        <v>204</v>
      </c>
      <c r="K187" s="44">
        <v>259</v>
      </c>
    </row>
    <row r="188" spans="1:11" ht="15" x14ac:dyDescent="0.25">
      <c r="A188" s="23"/>
      <c r="B188" s="15"/>
      <c r="C188" s="11"/>
      <c r="D188" s="7" t="s">
        <v>22</v>
      </c>
      <c r="E188" s="42" t="s">
        <v>45</v>
      </c>
      <c r="F188" s="43">
        <v>50</v>
      </c>
      <c r="G188" s="43">
        <v>3.16</v>
      </c>
      <c r="H188" s="43">
        <v>0.4</v>
      </c>
      <c r="I188" s="43">
        <v>19.32</v>
      </c>
      <c r="J188" s="43">
        <v>93.52</v>
      </c>
      <c r="K188" s="44"/>
    </row>
    <row r="189" spans="1:11" ht="15" x14ac:dyDescent="0.25">
      <c r="A189" s="23"/>
      <c r="B189" s="15"/>
      <c r="C189" s="11"/>
      <c r="D189" s="7" t="s">
        <v>29</v>
      </c>
      <c r="E189" s="42" t="s">
        <v>54</v>
      </c>
      <c r="F189" s="43">
        <v>200</v>
      </c>
      <c r="G189" s="43">
        <v>1.1599999999999999</v>
      </c>
      <c r="H189" s="43">
        <v>0.36</v>
      </c>
      <c r="I189" s="43">
        <v>47.26</v>
      </c>
      <c r="J189" s="43">
        <v>196.38</v>
      </c>
      <c r="K189" s="44">
        <v>346</v>
      </c>
    </row>
    <row r="190" spans="1:11" ht="15" x14ac:dyDescent="0.25">
      <c r="A190" s="23"/>
      <c r="B190" s="15"/>
      <c r="C190" s="11"/>
      <c r="D190" s="7" t="s">
        <v>23</v>
      </c>
      <c r="E190" s="42"/>
      <c r="F190" s="43">
        <v>100</v>
      </c>
      <c r="G190" s="43">
        <v>0.8</v>
      </c>
      <c r="H190" s="43">
        <v>0.4</v>
      </c>
      <c r="I190" s="43">
        <v>14.7</v>
      </c>
      <c r="J190" s="43">
        <v>66.599999999999994</v>
      </c>
      <c r="K190" s="44"/>
    </row>
    <row r="191" spans="1:11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>
        <v>2</v>
      </c>
      <c r="B192" s="15">
        <v>5</v>
      </c>
      <c r="C192" s="11" t="s">
        <v>66</v>
      </c>
      <c r="D192" s="6" t="s">
        <v>23</v>
      </c>
      <c r="E192" s="42"/>
      <c r="F192" s="43">
        <v>100</v>
      </c>
      <c r="G192" s="43">
        <v>0.8</v>
      </c>
      <c r="H192" s="43">
        <v>0.4</v>
      </c>
      <c r="I192" s="43">
        <v>14.7</v>
      </c>
      <c r="J192" s="43">
        <v>66.599999999999994</v>
      </c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31</v>
      </c>
      <c r="E194" s="9"/>
      <c r="F194" s="19">
        <f>SUM(F185:F193)</f>
        <v>675</v>
      </c>
      <c r="G194" s="19">
        <f t="shared" ref="G194:J194" si="76">SUM(G185:G193)</f>
        <v>19.040000000000003</v>
      </c>
      <c r="H194" s="19">
        <f t="shared" si="76"/>
        <v>54.509999999999991</v>
      </c>
      <c r="I194" s="19">
        <f t="shared" si="76"/>
        <v>164.32999999999996</v>
      </c>
      <c r="J194" s="19">
        <f t="shared" si="76"/>
        <v>736.06000000000006</v>
      </c>
      <c r="K194" s="25"/>
    </row>
    <row r="195" spans="1:11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930</v>
      </c>
      <c r="G195" s="32">
        <f t="shared" ref="G195" si="77">G184+G194</f>
        <v>32.660000000000004</v>
      </c>
      <c r="H195" s="32">
        <f t="shared" ref="H195" si="78">H184+H194</f>
        <v>65.16</v>
      </c>
      <c r="I195" s="32">
        <f t="shared" ref="I195" si="79">I184+I194</f>
        <v>289.18999999999994</v>
      </c>
      <c r="J195" s="32">
        <f t="shared" ref="J195" si="80">J184+J194</f>
        <v>1242.3600000000001</v>
      </c>
      <c r="K195" s="32"/>
    </row>
    <row r="196" spans="1:11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1065.3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48.006</v>
      </c>
      <c r="H196" s="34">
        <f t="shared" si="81"/>
        <v>107.625</v>
      </c>
      <c r="I196" s="34">
        <f t="shared" si="81"/>
        <v>234.23600000000002</v>
      </c>
      <c r="J196" s="34">
        <f t="shared" si="81"/>
        <v>1364.4600000000003</v>
      </c>
      <c r="K196" s="34"/>
    </row>
  </sheetData>
  <sheetProtection selectLockedCells="1" selectUnlockedCell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1.1023622047244095" right="0.51181102362204722" top="0.35433070866141736" bottom="0.35433070866141736" header="0.11811023622047245" footer="0"/>
  <pageSetup paperSize="9" scale="83" fitToHeight="0" orientation="landscape" r:id="rId1"/>
  <rowBreaks count="3" manualBreakCount="3"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2025-05-19T04:25:36Z</cp:lastPrinted>
  <dcterms:created xsi:type="dcterms:W3CDTF">2022-05-16T14:23:56Z</dcterms:created>
  <dcterms:modified xsi:type="dcterms:W3CDTF">2025-06-04T05:21:50Z</dcterms:modified>
</cp:coreProperties>
</file>